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ectacom.sharepoint.com/sites/ECTA/ECTA/Steve Rowland/KPIs/2024 proposal/"/>
    </mc:Choice>
  </mc:AlternateContent>
  <xr:revisionPtr revIDLastSave="83" documentId="8_{E1AA3D93-E12B-462B-8274-8530D2084BC8}" xr6:coauthVersionLast="47" xr6:coauthVersionMax="47" xr10:uidLastSave="{86EF0E4F-794C-48BA-99B0-4C9C05A1101C}"/>
  <bookViews>
    <workbookView xWindow="-108" yWindow="-108" windowWidth="23256" windowHeight="12576" activeTab="1" xr2:uid="{D87BDBC7-B30B-4306-B829-878B0832CA5F}"/>
  </bookViews>
  <sheets>
    <sheet name="Sites included" sheetId="6" r:id="rId1"/>
    <sheet name="KPIs" sheetId="2" r:id="rId2"/>
    <sheet name="Incident details" sheetId="7" r:id="rId3"/>
    <sheet name="Guidance" sheetId="5" r:id="rId4"/>
    <sheet name="Drop downs"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8" i="2" l="1"/>
  <c r="B109" i="2" s="1"/>
  <c r="B29" i="2"/>
  <c r="C74" i="2"/>
  <c r="B74" i="2"/>
  <c r="C82" i="2"/>
  <c r="C40" i="2"/>
  <c r="C39" i="2"/>
  <c r="C38" i="2"/>
  <c r="B82" i="2"/>
  <c r="B108" i="2" l="1"/>
  <c r="B110" i="2"/>
  <c r="B107" i="2"/>
  <c r="C54" i="2"/>
  <c r="C53" i="2"/>
  <c r="C52" i="2"/>
  <c r="C51" i="2"/>
  <c r="C45" i="2"/>
  <c r="C46" i="2"/>
  <c r="C47" i="2"/>
  <c r="C44" i="2"/>
  <c r="C35" i="2"/>
  <c r="C36" i="2"/>
  <c r="C37" i="2"/>
  <c r="C34" i="2"/>
  <c r="B111" i="2" l="1"/>
  <c r="B55" i="2"/>
  <c r="C55" i="2" s="1"/>
  <c r="B48" i="2"/>
  <c r="C48" i="2" s="1"/>
  <c r="B41" i="2"/>
  <c r="C41" i="2" s="1"/>
  <c r="B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author>
  </authors>
  <commentList>
    <comment ref="D14" authorId="0" shapeId="0" xr:uid="{FC03A722-D47B-439C-AC3C-2BBC18400D76}">
      <text>
        <r>
          <rPr>
            <b/>
            <sz val="9"/>
            <color indexed="81"/>
            <rFont val="Tahoma"/>
            <family val="2"/>
          </rPr>
          <t>steve:</t>
        </r>
        <r>
          <rPr>
            <sz val="9"/>
            <color indexed="81"/>
            <rFont val="Tahoma"/>
            <family val="2"/>
          </rPr>
          <t xml:space="preserve">
Lane deviation
Head on collision
Rear end shunt
Joining main carriageway from slip road/side road
Hit stationary object</t>
        </r>
      </text>
    </comment>
  </commentList>
</comments>
</file>

<file path=xl/sharedStrings.xml><?xml version="1.0" encoding="utf-8"?>
<sst xmlns="http://schemas.openxmlformats.org/spreadsheetml/2006/main" count="283" uniqueCount="214">
  <si>
    <t>3. Tonnes carried in the reported year</t>
  </si>
  <si>
    <t>4.1 Number of Drivers - incl. Subcontractors</t>
  </si>
  <si>
    <t>4.2 Number of own employees (other than drivers)</t>
  </si>
  <si>
    <t>Road</t>
  </si>
  <si>
    <t>Intermodal</t>
  </si>
  <si>
    <t>Total</t>
  </si>
  <si>
    <t>6. Incidents</t>
  </si>
  <si>
    <t>6.1 Number of INCIDENTS WHILST IN TRANSIT</t>
  </si>
  <si>
    <t>Death</t>
  </si>
  <si>
    <t>Loss of Product (plastic pellets / OCS guideline)</t>
  </si>
  <si>
    <t>Loss of all other chemical Products (non-plastic pellets)</t>
  </si>
  <si>
    <t>6.2 Number of INCIDENTS AT LOADING</t>
  </si>
  <si>
    <t>Loss of Plastic pellets (OCS guideline)</t>
  </si>
  <si>
    <t>Loss of Product (all other, non-plastic pellets)</t>
  </si>
  <si>
    <t>6.3 Number of INCIDENTS AT UNLOADING</t>
  </si>
  <si>
    <t>Lost time-Injury</t>
  </si>
  <si>
    <t>7. TRUCKS</t>
  </si>
  <si>
    <t>In %</t>
  </si>
  <si>
    <t>EURO V</t>
  </si>
  <si>
    <t>EURO &lt;  V</t>
  </si>
  <si>
    <t>8.1 Emission KPI's</t>
  </si>
  <si>
    <t>Road incl. Pre- and On-Carriage</t>
  </si>
  <si>
    <t>Rail</t>
  </si>
  <si>
    <t>Shortsea</t>
  </si>
  <si>
    <t>Barge/Inland Waterways</t>
  </si>
  <si>
    <t>… % of total emissions on road incl. Pre- and on-carriage</t>
  </si>
  <si>
    <t>… % of total emissions on Rail</t>
  </si>
  <si>
    <t>… % of total emissions on Barge/Inland Waterways</t>
  </si>
  <si>
    <r>
      <t xml:space="preserve">9. Emission Reduction Program </t>
    </r>
    <r>
      <rPr>
        <b/>
        <sz val="14"/>
        <color rgb="FFFF0000"/>
        <rFont val="Calibri"/>
        <family val="2"/>
      </rPr>
      <t>(OBLIGATORY)</t>
    </r>
  </si>
  <si>
    <t>Has the company defined the objectives to reduce its emission intensity? 
(ref. SQAS TS 9.9.1.2) - answer: YES / NO</t>
  </si>
  <si>
    <t>Does the company have a multi-annual programme to reach the company's emission objectives? 
(ref. SQAS TS 9.9.1.4) - answer: YES / NO</t>
  </si>
  <si>
    <t>Describe briefly 2 examples of your emission reduction programme which have been succesful for your company in the past year:</t>
  </si>
  <si>
    <t xml:space="preserve">1.
</t>
  </si>
  <si>
    <t xml:space="preserve">2.
</t>
  </si>
  <si>
    <r>
      <t xml:space="preserve">1. Number of </t>
    </r>
    <r>
      <rPr>
        <b/>
        <i/>
        <sz val="14"/>
        <color rgb="FF000000"/>
        <rFont val="Calibri"/>
        <family val="2"/>
      </rPr>
      <t>million km's</t>
    </r>
    <r>
      <rPr>
        <b/>
        <sz val="14"/>
        <color rgb="FF000000"/>
        <rFont val="Calibri"/>
        <family val="2"/>
      </rPr>
      <t xml:space="preserve"> operated in the reported year for chemical goods transportation in Europe</t>
    </r>
  </si>
  <si>
    <r>
      <t>8.2 Totals CO</t>
    </r>
    <r>
      <rPr>
        <b/>
        <vertAlign val="subscript"/>
        <sz val="14"/>
        <color rgb="FF000000"/>
        <rFont val="Calibri"/>
        <family val="2"/>
      </rPr>
      <t>2</t>
    </r>
    <r>
      <rPr>
        <b/>
        <sz val="14"/>
        <color rgb="FF000000"/>
        <rFont val="Calibri"/>
        <family val="2"/>
      </rPr>
      <t>e per Mode in Tonnes:</t>
    </r>
  </si>
  <si>
    <r>
      <rPr>
        <b/>
        <sz val="14"/>
        <color rgb="FF000000"/>
        <rFont val="Calibri"/>
        <family val="2"/>
      </rPr>
      <t>CO</t>
    </r>
    <r>
      <rPr>
        <b/>
        <sz val="9"/>
        <color rgb="FF000000"/>
        <rFont val="Calibri"/>
        <family val="2"/>
      </rPr>
      <t>2</t>
    </r>
    <r>
      <rPr>
        <b/>
        <sz val="14"/>
        <color rgb="FF000000"/>
        <rFont val="Calibri"/>
        <family val="2"/>
      </rPr>
      <t>e in Tonnes</t>
    </r>
  </si>
  <si>
    <r>
      <t>8.3 CO</t>
    </r>
    <r>
      <rPr>
        <b/>
        <vertAlign val="subscript"/>
        <sz val="14"/>
        <color rgb="FF000000"/>
        <rFont val="Calibri"/>
        <family val="2"/>
      </rPr>
      <t>2</t>
    </r>
    <r>
      <rPr>
        <b/>
        <sz val="14"/>
        <color rgb="FF000000"/>
        <rFont val="Calibri"/>
        <family val="2"/>
      </rPr>
      <t>e Intensity per Mode:</t>
    </r>
  </si>
  <si>
    <r>
      <t>(grams CO</t>
    </r>
    <r>
      <rPr>
        <b/>
        <sz val="9"/>
        <color rgb="FF000000"/>
        <rFont val="Calibri"/>
        <family val="2"/>
      </rPr>
      <t>2</t>
    </r>
    <r>
      <rPr>
        <b/>
        <sz val="14"/>
        <color rgb="FF000000"/>
        <rFont val="Calibri"/>
        <family val="2"/>
      </rPr>
      <t>e / tkm)</t>
    </r>
  </si>
  <si>
    <r>
      <t>8.4 Share of total CO</t>
    </r>
    <r>
      <rPr>
        <b/>
        <sz val="9"/>
        <color rgb="FF000000"/>
        <rFont val="Calibri"/>
        <family val="2"/>
      </rPr>
      <t>2</t>
    </r>
    <r>
      <rPr>
        <b/>
        <sz val="14"/>
        <color rgb="FF000000"/>
        <rFont val="Calibri"/>
        <family val="2"/>
      </rPr>
      <t xml:space="preserve"> emissions per transport mode: </t>
    </r>
  </si>
  <si>
    <t>LNG/CNG</t>
  </si>
  <si>
    <t>Diesel (inc Bio-blend up to 7%)</t>
  </si>
  <si>
    <t>1. Number of km operated per year for chemical goods transportation in Europe (million km/year)</t>
  </si>
  <si>
    <t>Performance Measure</t>
  </si>
  <si>
    <t>Total million kilometres (of all modes) driven for the chemical industry including subcontractors.</t>
  </si>
  <si>
    <t>Purpose</t>
  </si>
  <si>
    <t>Reflects the total number of km (road and intermodal) done by the LSP and subcontractors for the chemical industry. This KPI allows relative performance data to clarify the importance of the RC scheme.</t>
  </si>
  <si>
    <t>Definitions</t>
  </si>
  <si>
    <t>Chemicals: All chemical products, including not only finished products, but also samples, raw materials, intermediates, wastes, etc., whether or not classified as dangerous according to the UN Recommendations for the Transport of Dangerous Goods (Cefic definition).</t>
  </si>
  <si>
    <t>Reporting Instructions</t>
  </si>
  <si>
    <t>2. Number of Moves (Orders) per year</t>
  </si>
  <si>
    <t>3. Tonnes carried per year</t>
  </si>
  <si>
    <t>A calculation from moves made and payload carried per annum including subcontractors.</t>
  </si>
  <si>
    <t>4.1. &amp; 4.2. Number of employees – Drivers/subcontractors and office/planning staff</t>
  </si>
  <si>
    <t>Number of FTE employees in the RC LSP (including subcontractors).</t>
  </si>
  <si>
    <t>Shows how many people are employed by the RC LSP and indicates the number of people who are in contact with the concept of Responsible Care.</t>
  </si>
  <si>
    <t>As applied in social legislation to calculate FTE (Full Time Equivalent).</t>
  </si>
  <si>
    <t>5. Mode of transport used</t>
  </si>
  <si>
    <t>Gives percentage split of transport modes used including subcontractors.</t>
  </si>
  <si>
    <t>Road is transport handled under drivers' care from loading to unloading sites.</t>
  </si>
  <si>
    <t>Intermodal transport: Movement of goods (in one and the same loading unit or a vehicle) by successive modes of transport without handling of the goods themselves when changing modes. Other used terms are multimodal transport or combined transport.</t>
  </si>
  <si>
    <t>6.1. Number of incidents with motor vehicles for the year – whilst in transit</t>
  </si>
  <si>
    <r>
      <t xml:space="preserve">This KPI measures accidents </t>
    </r>
    <r>
      <rPr>
        <u/>
        <sz val="12"/>
        <color rgb="FF000000"/>
        <rFont val="Calibri"/>
        <family val="2"/>
      </rPr>
      <t>whilst in transit on the road</t>
    </r>
    <r>
      <rPr>
        <sz val="12"/>
        <color rgb="FF000000"/>
        <rFont val="Calibri"/>
        <family val="2"/>
      </rPr>
      <t>, including subcontractors.</t>
    </r>
  </si>
  <si>
    <t>To be able to calculate an industry average, identify weak points and have in place an improvement plan.</t>
  </si>
  <si>
    <t>Definitions (definitions according to Cefic)</t>
  </si>
  <si>
    <r>
      <rPr>
        <b/>
        <sz val="12"/>
        <color rgb="FF000000"/>
        <rFont val="Calibri"/>
        <family val="2"/>
      </rPr>
      <t xml:space="preserve">Accidents: </t>
    </r>
    <r>
      <rPr>
        <sz val="12"/>
        <color rgb="FF000000"/>
        <rFont val="Calibri"/>
        <family val="2"/>
      </rPr>
      <t>Any occurrence involving a commercial motor vehicle on highway, national or local roads resulting in a fatality, injury to a person requiring immediate treatment away from the scene of the accident, disabling damage to a vehicle requiring it to be towed from the scene, loss of product or involvement of authorities.</t>
    </r>
  </si>
  <si>
    <r>
      <rPr>
        <b/>
        <sz val="12"/>
        <color rgb="FF000000"/>
        <rFont val="Calibri"/>
        <family val="2"/>
      </rPr>
      <t>Transport:</t>
    </r>
    <r>
      <rPr>
        <sz val="12"/>
        <color rgb="FF000000"/>
        <rFont val="Calibri"/>
        <family val="2"/>
      </rPr>
      <t xml:space="preserve"> The "in-transit" transport of chemicals by motor vehicles between the site of a supplying company and that of the final destination, excluding transport activities at loading and unloading premises of the supplying chemical company and the final destination.</t>
    </r>
  </si>
  <si>
    <r>
      <rPr>
        <b/>
        <sz val="12"/>
        <color rgb="FF000000"/>
        <rFont val="Calibri"/>
        <family val="2"/>
      </rPr>
      <t>Death:</t>
    </r>
    <r>
      <rPr>
        <sz val="12"/>
        <color rgb="FF000000"/>
        <rFont val="Calibri"/>
        <family val="2"/>
      </rPr>
      <t xml:space="preserve"> when death results from the accident (up to 30 days after the accident) irrespective whether or not the chemical product contributed to the death.</t>
    </r>
  </si>
  <si>
    <r>
      <rPr>
        <b/>
        <sz val="12"/>
        <color rgb="FF000000"/>
        <rFont val="Calibri"/>
        <family val="2"/>
      </rPr>
      <t>Loss of product:</t>
    </r>
    <r>
      <rPr>
        <sz val="12"/>
        <color rgb="FF000000"/>
        <rFont val="Calibri"/>
        <family val="2"/>
      </rPr>
      <t xml:space="preserve"> any release of product</t>
    </r>
  </si>
  <si>
    <r>
      <t>·</t>
    </r>
    <r>
      <rPr>
        <sz val="7"/>
        <color rgb="FF000000"/>
        <rFont val="Times New Roman"/>
        <family val="1"/>
      </rPr>
      <t xml:space="preserve">         </t>
    </r>
    <r>
      <rPr>
        <b/>
        <sz val="12"/>
        <color theme="1"/>
        <rFont val="Calibri"/>
        <family val="2"/>
        <scheme val="minor"/>
      </rPr>
      <t>Dangerous goods</t>
    </r>
    <r>
      <rPr>
        <sz val="12"/>
        <color rgb="FF000000"/>
        <rFont val="Calibri"/>
        <family val="2"/>
        <scheme val="minor"/>
      </rPr>
      <t xml:space="preserve"> – release of product of more than </t>
    </r>
    <r>
      <rPr>
        <b/>
        <sz val="12"/>
        <color theme="1"/>
        <rFont val="Calibri"/>
        <family val="2"/>
        <scheme val="minor"/>
      </rPr>
      <t>50 kg or litres</t>
    </r>
    <r>
      <rPr>
        <sz val="12"/>
        <color rgb="FF000000"/>
        <rFont val="Calibri"/>
        <family val="2"/>
        <scheme val="minor"/>
      </rPr>
      <t>;</t>
    </r>
  </si>
  <si>
    <r>
      <t>·</t>
    </r>
    <r>
      <rPr>
        <sz val="7"/>
        <color rgb="FF000000"/>
        <rFont val="Times New Roman"/>
        <family val="1"/>
      </rPr>
      <t xml:space="preserve">         </t>
    </r>
    <r>
      <rPr>
        <b/>
        <sz val="12"/>
        <color theme="1"/>
        <rFont val="Calibri"/>
        <family val="2"/>
        <scheme val="minor"/>
      </rPr>
      <t>Non-dangerous goods</t>
    </r>
    <r>
      <rPr>
        <sz val="12"/>
        <color rgb="FF000000"/>
        <rFont val="Calibri"/>
        <family val="2"/>
        <scheme val="minor"/>
      </rPr>
      <t xml:space="preserve"> – release of more than </t>
    </r>
    <r>
      <rPr>
        <b/>
        <sz val="12"/>
        <color theme="1"/>
        <rFont val="Calibri"/>
        <family val="2"/>
        <scheme val="minor"/>
      </rPr>
      <t>1000 kg or litres</t>
    </r>
    <r>
      <rPr>
        <sz val="12"/>
        <color rgb="FF000000"/>
        <rFont val="Calibri"/>
        <family val="2"/>
        <scheme val="minor"/>
      </rPr>
      <t>.</t>
    </r>
  </si>
  <si>
    <t>This KPI does not apply to rail, shipping or barge movements. This KPI applies to all road movements including the road leg of an intermodal journey.</t>
  </si>
  <si>
    <t>6.2. Number of incidents at loading points for this year</t>
  </si>
  <si>
    <r>
      <t xml:space="preserve">This KPI measures accidents </t>
    </r>
    <r>
      <rPr>
        <u/>
        <sz val="12"/>
        <color rgb="FF000000"/>
        <rFont val="Calibri"/>
        <family val="2"/>
      </rPr>
      <t>whilst at loading point</t>
    </r>
    <r>
      <rPr>
        <sz val="12"/>
        <color rgb="FF000000"/>
        <rFont val="Calibri"/>
        <family val="2"/>
      </rPr>
      <t>, including subcontractors.</t>
    </r>
  </si>
  <si>
    <r>
      <rPr>
        <b/>
        <sz val="12"/>
        <color rgb="FF000000"/>
        <rFont val="Calibri"/>
        <family val="2"/>
      </rPr>
      <t>Accidents:</t>
    </r>
    <r>
      <rPr>
        <sz val="12"/>
        <color rgb="FF000000"/>
        <rFont val="Calibri"/>
        <family val="2"/>
      </rPr>
      <t xml:space="preserve"> Any occurrence at a loading point resulting in a fatality, injury to a person requiring immediate treatment away from the scene of the accident, disabling damage to a vehicle requiring it to be towed from the scene, loss of product or involvement of authorities.</t>
    </r>
  </si>
  <si>
    <t xml:space="preserve">This KPI applies to all occurrences (as defined) at the loading point. </t>
  </si>
  <si>
    <t>6.3. Number of incidents at unloading points for this year</t>
  </si>
  <si>
    <r>
      <t xml:space="preserve">This KPI measures incidents </t>
    </r>
    <r>
      <rPr>
        <u/>
        <sz val="12"/>
        <color rgb="FF000000"/>
        <rFont val="Calibri"/>
        <family val="2"/>
      </rPr>
      <t>whilst at unloading point</t>
    </r>
    <r>
      <rPr>
        <sz val="12"/>
        <color rgb="FF000000"/>
        <rFont val="Calibri"/>
        <family val="2"/>
      </rPr>
      <t>, including subcontractors.</t>
    </r>
  </si>
  <si>
    <r>
      <rPr>
        <b/>
        <sz val="12"/>
        <color rgb="FF000000"/>
        <rFont val="Calibri"/>
        <family val="2"/>
      </rPr>
      <t>Accidents:</t>
    </r>
    <r>
      <rPr>
        <sz val="12"/>
        <color rgb="FF000000"/>
        <rFont val="Calibri"/>
        <family val="2"/>
      </rPr>
      <t xml:space="preserve"> Any occurrence at an unloading point resulting in a fatality, injury to a person requiring immediate treatment away from the scene of the accident, disabling damage to a vehicle requiring it to be towed from the scene, loss of product or involvement of authorities.</t>
    </r>
  </si>
  <si>
    <t xml:space="preserve">This KPI applies to all occurrences (as defined) at the unloading point. </t>
  </si>
  <si>
    <t>7.1 &amp; 7.2. Split of trucks used for chemical transport</t>
  </si>
  <si>
    <t>9. Emission Reduction Program</t>
  </si>
  <si>
    <t>These could be taken directly from the RC improvement programme but, ideally, the level of improvement should be quantifiable.</t>
  </si>
  <si>
    <t>Incidents per Million KMs</t>
  </si>
  <si>
    <t>Incidents per 1,000 orders</t>
  </si>
  <si>
    <r>
      <t>Includes all modes and transit between loading and final destination, includes trips to and from terminals, cleaning stations and includes empty legs.</t>
    </r>
    <r>
      <rPr>
        <sz val="12"/>
        <color rgb="FF0070C0"/>
        <rFont val="Calibri"/>
        <family val="2"/>
      </rPr>
      <t xml:space="preserve"> </t>
    </r>
    <r>
      <rPr>
        <sz val="12"/>
        <color theme="1"/>
        <rFont val="Calibri"/>
        <family val="2"/>
      </rPr>
      <t>Include short sea KMs if starting and ending at a European port. For intermodal journeys including a deep sea leg, only include the leg to or from the port</t>
    </r>
  </si>
  <si>
    <t xml:space="preserve">This is calculated from actual moves (orders/consignments) as per collections / deliveries performed including subcontractors. </t>
  </si>
  <si>
    <t>Calculate all km for chemical producers, irrespective of the modal choice of the transport. Include km estimates for intermodal legs. 13,650,000 should be entered as 13.65</t>
  </si>
  <si>
    <r>
      <t xml:space="preserve">FTE equivalent. Use figures of annual reports. </t>
    </r>
    <r>
      <rPr>
        <sz val="12"/>
        <color theme="1"/>
        <rFont val="Calibri"/>
        <family val="2"/>
      </rPr>
      <t>Show drivers in 4.1 and other employees in 4.2</t>
    </r>
  </si>
  <si>
    <r>
      <t>To follow up the environmental choices made in logistics for chemical products.</t>
    </r>
    <r>
      <rPr>
        <sz val="12"/>
        <color theme="1"/>
        <rFont val="Calibri"/>
        <family val="2"/>
      </rPr>
      <t xml:space="preserve"> It is accepted that the use of intermodal transport enables emissions reduction.</t>
    </r>
  </si>
  <si>
    <r>
      <rPr>
        <b/>
        <sz val="12"/>
        <color rgb="FF000000"/>
        <rFont val="Calibri"/>
        <family val="2"/>
      </rPr>
      <t>Lost Time Injury:</t>
    </r>
    <r>
      <rPr>
        <sz val="12"/>
        <color rgb="FF000000"/>
        <rFont val="Calibri"/>
        <family val="2"/>
      </rPr>
      <t xml:space="preserve"> </t>
    </r>
    <r>
      <rPr>
        <sz val="12"/>
        <color theme="1"/>
        <rFont val="Calibri"/>
        <family val="2"/>
      </rPr>
      <t>any injury resulting in an absence from work of at least one day (not including the day of the accident)</t>
    </r>
  </si>
  <si>
    <r>
      <rPr>
        <b/>
        <sz val="12"/>
        <color rgb="FF000000"/>
        <rFont val="Calibri"/>
        <family val="2"/>
      </rPr>
      <t>Rollover:</t>
    </r>
    <r>
      <rPr>
        <sz val="12"/>
        <color rgb="FF000000"/>
        <rFont val="Calibri"/>
        <family val="2"/>
      </rPr>
      <t xml:space="preserve"> the vehicle </t>
    </r>
    <r>
      <rPr>
        <sz val="12"/>
        <color theme="1"/>
        <rFont val="Calibri"/>
        <family val="2"/>
      </rPr>
      <t>and/or</t>
    </r>
    <r>
      <rPr>
        <sz val="12"/>
        <color rgb="FF000000"/>
        <rFont val="Calibri"/>
        <family val="2"/>
      </rPr>
      <t xml:space="preserve"> associated equipment (tank/container) has rolled over onto its side.</t>
    </r>
  </si>
  <si>
    <r>
      <t>This KPI reflects the</t>
    </r>
    <r>
      <rPr>
        <i/>
        <sz val="12"/>
        <color theme="1"/>
        <rFont val="Calibri"/>
        <family val="2"/>
      </rPr>
      <t xml:space="preserve"> </t>
    </r>
    <r>
      <rPr>
        <sz val="12"/>
        <color theme="1"/>
        <rFont val="Calibri"/>
        <family val="2"/>
      </rPr>
      <t>split</t>
    </r>
    <r>
      <rPr>
        <i/>
        <sz val="12"/>
        <color theme="1"/>
        <rFont val="Calibri"/>
        <family val="2"/>
      </rPr>
      <t xml:space="preserve"> </t>
    </r>
    <r>
      <rPr>
        <sz val="12"/>
        <color rgb="FF000000"/>
        <rFont val="Calibri"/>
        <family val="2"/>
      </rPr>
      <t xml:space="preserve">of trucks of each Euro category used, allows ECTA to measure the implementation levels of new technologies. </t>
    </r>
  </si>
  <si>
    <r>
      <rPr>
        <b/>
        <sz val="14"/>
        <color rgb="FF000000"/>
        <rFont val="Calibri"/>
        <family val="2"/>
      </rPr>
      <t>CO</t>
    </r>
    <r>
      <rPr>
        <b/>
        <sz val="9"/>
        <color rgb="FF000000"/>
        <rFont val="Calibri"/>
        <family val="2"/>
      </rPr>
      <t>2</t>
    </r>
    <r>
      <rPr>
        <b/>
        <sz val="14"/>
        <color rgb="FF000000"/>
        <rFont val="Calibri"/>
        <family val="2"/>
      </rPr>
      <t>e</t>
    </r>
    <r>
      <rPr>
        <sz val="14"/>
        <color rgb="FF000000"/>
        <rFont val="Calibri"/>
        <family val="2"/>
      </rPr>
      <t xml:space="preserve"> Emissions Scope 1 (in Tonnes)</t>
    </r>
  </si>
  <si>
    <r>
      <rPr>
        <b/>
        <sz val="14"/>
        <color rgb="FF000000"/>
        <rFont val="Calibri"/>
        <family val="2"/>
      </rPr>
      <t>CO</t>
    </r>
    <r>
      <rPr>
        <b/>
        <sz val="9"/>
        <color rgb="FF000000"/>
        <rFont val="Calibri"/>
        <family val="2"/>
      </rPr>
      <t>2</t>
    </r>
    <r>
      <rPr>
        <b/>
        <sz val="14"/>
        <color rgb="FF000000"/>
        <rFont val="Calibri"/>
        <family val="2"/>
      </rPr>
      <t>e</t>
    </r>
    <r>
      <rPr>
        <sz val="14"/>
        <color rgb="FF000000"/>
        <rFont val="Calibri"/>
        <family val="2"/>
      </rPr>
      <t xml:space="preserve"> Emissions Scope 3 (in Tonnes)</t>
    </r>
  </si>
  <si>
    <t>Total fuel consumption Scope 1 (litres)</t>
  </si>
  <si>
    <r>
      <t>Emissions per Tonne/kilometre (g CO</t>
    </r>
    <r>
      <rPr>
        <sz val="9"/>
        <color rgb="FF000000"/>
        <rFont val="Calibri"/>
        <family val="2"/>
      </rPr>
      <t>2</t>
    </r>
    <r>
      <rPr>
        <sz val="14"/>
        <color rgb="FF000000"/>
        <rFont val="Calibri"/>
        <family val="2"/>
      </rPr>
      <t>e / tkm)</t>
    </r>
  </si>
  <si>
    <t>Total fuel consumption Scope 1 (litres) - follow guidance in 9.1.3 of SQAS (TS)</t>
  </si>
  <si>
    <r>
      <rPr>
        <b/>
        <sz val="12"/>
        <color theme="1"/>
        <rFont val="Calibri"/>
        <family val="2"/>
      </rPr>
      <t>CO2e</t>
    </r>
    <r>
      <rPr>
        <sz val="12"/>
        <color theme="1"/>
        <rFont val="Calibri"/>
        <family val="2"/>
      </rPr>
      <t xml:space="preserve"> Emissions Scope 1 (in Tonnes) - follow guidance in 9.1.4 &amp; 9.1.5 of SQAS (TS)</t>
    </r>
  </si>
  <si>
    <r>
      <rPr>
        <b/>
        <sz val="12"/>
        <color theme="1"/>
        <rFont val="Calibri"/>
        <family val="2"/>
      </rPr>
      <t>CO2e</t>
    </r>
    <r>
      <rPr>
        <sz val="12"/>
        <color theme="1"/>
        <rFont val="Calibri"/>
        <family val="2"/>
      </rPr>
      <t xml:space="preserve"> Emissions Scope 3 (in Tonnes)</t>
    </r>
    <r>
      <rPr>
        <i/>
        <sz val="12"/>
        <color rgb="FF0070C0"/>
        <rFont val="Calibri"/>
        <family val="2"/>
      </rPr>
      <t xml:space="preserve"> </t>
    </r>
    <r>
      <rPr>
        <sz val="12"/>
        <color theme="1"/>
        <rFont val="Calibri"/>
        <family val="2"/>
      </rPr>
      <t>- follow guidance in 9.3.6 of SQAS (TS)</t>
    </r>
  </si>
  <si>
    <r>
      <t>8.2 Totals CO</t>
    </r>
    <r>
      <rPr>
        <b/>
        <vertAlign val="subscript"/>
        <sz val="12"/>
        <color rgb="FF000000"/>
        <rFont val="Calibri"/>
        <family val="2"/>
        <scheme val="minor"/>
      </rPr>
      <t>2</t>
    </r>
    <r>
      <rPr>
        <b/>
        <sz val="12"/>
        <color rgb="FF000000"/>
        <rFont val="Calibri"/>
        <family val="2"/>
        <scheme val="minor"/>
      </rPr>
      <t xml:space="preserve">e per Mode in Tonnes: </t>
    </r>
    <r>
      <rPr>
        <sz val="12"/>
        <color theme="1"/>
        <rFont val="Calibri"/>
        <family val="2"/>
        <scheme val="minor"/>
      </rPr>
      <t>- absolute emissions (in g/kgs) of CO2e split by mode</t>
    </r>
  </si>
  <si>
    <r>
      <t>8.3 CO</t>
    </r>
    <r>
      <rPr>
        <b/>
        <vertAlign val="subscript"/>
        <sz val="12"/>
        <color rgb="FF000000"/>
        <rFont val="Calibri"/>
        <family val="2"/>
        <scheme val="minor"/>
      </rPr>
      <t>2</t>
    </r>
    <r>
      <rPr>
        <b/>
        <sz val="12"/>
        <color rgb="FF000000"/>
        <rFont val="Calibri"/>
        <family val="2"/>
        <scheme val="minor"/>
      </rPr>
      <t xml:space="preserve">e Intensity per Mode: </t>
    </r>
    <r>
      <rPr>
        <sz val="12"/>
        <color theme="1"/>
        <rFont val="Calibri"/>
        <family val="2"/>
        <scheme val="minor"/>
      </rPr>
      <t>- gCO2e per Tonne Kilometre split by mode</t>
    </r>
  </si>
  <si>
    <r>
      <t xml:space="preserve">8.4 Share of total CO2 emissions per transport mode: </t>
    </r>
    <r>
      <rPr>
        <sz val="12"/>
        <color theme="1"/>
        <rFont val="Calibri"/>
        <family val="2"/>
        <scheme val="minor"/>
      </rPr>
      <t>- 8.2 represented as a percentage (total must be 100%)</t>
    </r>
  </si>
  <si>
    <t xml:space="preserve">Answer to the SQAS (TS) question 9.9.1.2 based on your last report </t>
  </si>
  <si>
    <t>Tonne/kilometres overall (tkm)</t>
  </si>
  <si>
    <r>
      <rPr>
        <b/>
        <sz val="12"/>
        <color rgb="FF000000"/>
        <rFont val="Calibri"/>
        <family val="2"/>
      </rPr>
      <t>Loss of product:</t>
    </r>
    <r>
      <rPr>
        <sz val="12"/>
        <color rgb="FF000000"/>
        <rFont val="Calibri"/>
        <family val="2"/>
      </rPr>
      <t xml:space="preserve"> plastic pellets</t>
    </r>
  </si>
  <si>
    <t>One-off or prolonged release of pellets OUTSIDE the operating boundary into the environment (e.g. water, soil...) and which are not recovered. DO NOT include spillages which are recovered.</t>
  </si>
  <si>
    <t>Chemical Goods: the definition applied by Cefic and ICCA is accepted by ECTA, meaning that includes all products made by chemical producers, for instance includes fine chemicals, organic chemicals, sulphuric acid and minerals. It also includes Petrochemicals and fuel distribution.</t>
  </si>
  <si>
    <t>Number of owned trucks (excludes subcontractors)</t>
  </si>
  <si>
    <t>Inland waterway</t>
  </si>
  <si>
    <t>Short sea</t>
  </si>
  <si>
    <t>Reporting Year</t>
  </si>
  <si>
    <t>This calculates automatically</t>
  </si>
  <si>
    <r>
      <rPr>
        <sz val="12"/>
        <color theme="1"/>
        <rFont val="Calibri"/>
        <family val="2"/>
        <scheme val="minor"/>
      </rPr>
      <t>Answer to the SQAS (TS) question 9.9.1.4 based on your last report</t>
    </r>
    <r>
      <rPr>
        <i/>
        <sz val="12"/>
        <color rgb="FF0070C0"/>
        <rFont val="Calibri"/>
        <family val="2"/>
        <scheme val="minor"/>
      </rPr>
      <t xml:space="preserve"> </t>
    </r>
  </si>
  <si>
    <t>Hybrid</t>
  </si>
  <si>
    <t>All inputs must be reported in numbers. The incident ratios will calculate automatically.</t>
  </si>
  <si>
    <t>Company Name</t>
  </si>
  <si>
    <t>Email address of your company RC lead &amp; main contact</t>
  </si>
  <si>
    <t>KPI FORM - TRANSPORT</t>
  </si>
  <si>
    <t xml:space="preserve">2. Number of Moves (Orders) in the reported year </t>
  </si>
  <si>
    <r>
      <t xml:space="preserve">The purpose of this KPI is to keep a track of </t>
    </r>
    <r>
      <rPr>
        <sz val="12"/>
        <color theme="1"/>
        <rFont val="Calibri"/>
        <family val="2"/>
      </rPr>
      <t>the extent to which LSPs are adopting</t>
    </r>
    <r>
      <rPr>
        <sz val="12"/>
        <color rgb="FF000000"/>
        <rFont val="Calibri"/>
        <family val="2"/>
      </rPr>
      <t xml:space="preserve"> new engine technology.</t>
    </r>
  </si>
  <si>
    <t>Sites included in Responsible Care</t>
  </si>
  <si>
    <t>Ref</t>
  </si>
  <si>
    <t>Site Name</t>
  </si>
  <si>
    <t>Site Address</t>
  </si>
  <si>
    <t>City</t>
  </si>
  <si>
    <t>Post code /zip code</t>
  </si>
  <si>
    <t>Site Activity</t>
  </si>
  <si>
    <t>4.    Number of Drivers and other staff (as per 31-12-2024)</t>
  </si>
  <si>
    <r>
      <rPr>
        <b/>
        <sz val="14"/>
        <color rgb="FFFF0000"/>
        <rFont val="Calibri"/>
        <family val="2"/>
      </rPr>
      <t>Optional for 2024</t>
    </r>
    <r>
      <rPr>
        <sz val="14"/>
        <color rgb="FF000000"/>
        <rFont val="Calibri"/>
        <family val="2"/>
      </rPr>
      <t xml:space="preserve"> ; detail of intermodal split</t>
    </r>
  </si>
  <si>
    <t>EURO VI (6a)</t>
  </si>
  <si>
    <t>EURO VI (6b)</t>
  </si>
  <si>
    <t>EURO VI (6c)</t>
  </si>
  <si>
    <t>EURO VI (6d)</t>
  </si>
  <si>
    <t>EURO VI (6e)</t>
  </si>
  <si>
    <t>7.1 Split of trucks used for chemical transport as at 31-12-2024          (BY ENGINE TYPE)</t>
  </si>
  <si>
    <t>7.2 Split of trucks used for chemical transport as at 31-12-2024     (BY FUEL TYPE)</t>
  </si>
  <si>
    <r>
      <t xml:space="preserve">8. EMISSIONS </t>
    </r>
    <r>
      <rPr>
        <b/>
        <sz val="14"/>
        <color rgb="FFFF0000"/>
        <rFont val="Calibri"/>
        <family val="2"/>
      </rPr>
      <t>(OBLIGATORY for 2024 report)</t>
    </r>
  </si>
  <si>
    <t>There should only be two categories: road and intermodal. Report as a percentage; the total must be 100%. OPTIONAL for 2024 - provide a further breakdown of intermodal into ; rail, inland waterway and shortsea.</t>
  </si>
  <si>
    <t>History of Heavy Duty emission standards</t>
  </si>
  <si>
    <t>Source ; www.aecc.eu</t>
  </si>
  <si>
    <t>Incident details</t>
  </si>
  <si>
    <t>Please include full details here for any relevant incidents reported on your KPI form</t>
  </si>
  <si>
    <t>Deaths</t>
  </si>
  <si>
    <t>Rollovers</t>
  </si>
  <si>
    <t>Please add further rows below as required.</t>
  </si>
  <si>
    <t>Country in which it happened</t>
  </si>
  <si>
    <t>Loading/Unloading/In Transit</t>
  </si>
  <si>
    <t>Description of event</t>
  </si>
  <si>
    <t>Root cause</t>
  </si>
  <si>
    <t>Findings/lessons learned</t>
  </si>
  <si>
    <t>Type of tank</t>
  </si>
  <si>
    <t>Ullage %</t>
  </si>
  <si>
    <t>Baffled (Y or N)</t>
  </si>
  <si>
    <t>Contributory factors</t>
  </si>
  <si>
    <r>
      <rPr>
        <b/>
        <sz val="12"/>
        <color rgb="FF000000"/>
        <rFont val="Calibri"/>
        <family val="2"/>
      </rPr>
      <t xml:space="preserve">Road Traffic Collisions ; </t>
    </r>
    <r>
      <rPr>
        <sz val="12"/>
        <color rgb="FF000000"/>
        <rFont val="Calibri"/>
        <family val="2"/>
      </rPr>
      <t>scope is only for incidents on the public highway involving the vehicle for which you are responsible (owned or subcontracted) colliding with another vehicle or stationary object.</t>
    </r>
  </si>
  <si>
    <t>Split any Internal Combustion Engine vehicles based on Euro emission standards as follows ;</t>
  </si>
  <si>
    <t>Group any Euro I, Euro II, Euro III and Euro IV engine vehicles in row 71</t>
  </si>
  <si>
    <t>Include any Euro V engine vehicles in row 70</t>
  </si>
  <si>
    <t>Split Euro VI engine vehicles into 6a = 6e based on the table on the right for "All Vehicles"</t>
  </si>
  <si>
    <t>6a = 2015</t>
  </si>
  <si>
    <t>6b = 2016</t>
  </si>
  <si>
    <t>6c = 2017 - 2019</t>
  </si>
  <si>
    <t>6e = 2022 onwards</t>
  </si>
  <si>
    <t>6d = 2020 - 2021</t>
  </si>
  <si>
    <t>Split alternative engine types into ; LNG/CNG, Hydrogen, Fully electric &amp; Hybrid electric</t>
  </si>
  <si>
    <t>Guidance for completion of the RC KPI requirements</t>
  </si>
  <si>
    <t>Sheet 1 : Sites included</t>
  </si>
  <si>
    <t>Sheet 2 : KPIs</t>
  </si>
  <si>
    <t>Sheet 3 : Incident details</t>
  </si>
  <si>
    <t>Provide details of your sites that are SQAS Assessed and included in the Responsible Care Program</t>
  </si>
  <si>
    <t>Include ; site name, first part of address, city in which site is located, postcode/zip code and main activity (Transport, Tank Cleaning or Warehousing)</t>
  </si>
  <si>
    <t>Purpose ; to provide benchmarking data for members which will always be shared anonymously and to identify any patterms or trends in the data which could be addressed collectively to improve safety performance.</t>
  </si>
  <si>
    <t>… % of total emissions on Shortsea</t>
  </si>
  <si>
    <t>Valid data range ; minimum value = 0.05 and maximum value is 370. This is based on 2023 data plus a 10% allowance for growth</t>
  </si>
  <si>
    <t>Valid data range ; minimum value = 2000 and maximum value is 275000. This is based on 2023 data plus a 10% allowance for growth</t>
  </si>
  <si>
    <t>Valid data range ; minimum value = 45000 and maximum value is 7200000. This is based on 2023 data plus a 10% allowance for growth</t>
  </si>
  <si>
    <t>Valid data range for Drivers (including subcontractors) ; minimum value = 0 and maximum value is 3200. This is based on 2023 data plus a 10% allowance for growth</t>
  </si>
  <si>
    <t>Emissions per Tonne kilometer (g CO2e / tkm) - follow guidance in 9.6 of SQAS (TS). Valid data range ; minimum value = 10 and maximum value = 140</t>
  </si>
  <si>
    <t>Tonne kilometres overall (tkm) - follow guidance in 9.5 of SQAS (TS). Valid data range ; minimum value = 18000000 and maximum value = 7500000000</t>
  </si>
  <si>
    <t>Road incl. Pre- and On-Carriage. Valid data range ; minimum value = 12 and maximum value = 162. This is based on 2023 data and GLEC default values.</t>
  </si>
  <si>
    <t>Rail. Valid data range ; minimum value = 4 and maximum value = 34. This is based on 2023 data and GLEC default values.</t>
  </si>
  <si>
    <t>Shortsea. Valid data range ; minimum value = 2 and maximum value = 27. This is based on 2023 dats and GLEC default values.</t>
  </si>
  <si>
    <t>Barge/Inland Waterways. Valid data range ; minimum value = 20 and maximum value = 27. This is based on 2023 data and GLEC default values.</t>
  </si>
  <si>
    <t>Loading</t>
  </si>
  <si>
    <t>Unloading</t>
  </si>
  <si>
    <t>In Transit</t>
  </si>
  <si>
    <t>Yes</t>
  </si>
  <si>
    <t>No</t>
  </si>
  <si>
    <t>Other</t>
  </si>
  <si>
    <t>5.  Mode of transport used in percentages</t>
  </si>
  <si>
    <t>Road Traffic Collision - (Major)</t>
  </si>
  <si>
    <t>Road Traffic Collision - (Minor)</t>
  </si>
  <si>
    <r>
      <rPr>
        <b/>
        <sz val="12"/>
        <color rgb="FF000000"/>
        <rFont val="Calibri"/>
        <family val="2"/>
      </rPr>
      <t xml:space="preserve">        Major </t>
    </r>
    <r>
      <rPr>
        <sz val="12"/>
        <color rgb="FF000000"/>
        <rFont val="Calibri"/>
        <family val="2"/>
      </rPr>
      <t>- Collision results in a lost time injury to your driver, any injury to a third party or damage to the vehicle exceeding €10,000.</t>
    </r>
  </si>
  <si>
    <r>
      <rPr>
        <b/>
        <sz val="12"/>
        <color rgb="FF000000"/>
        <rFont val="Calibri"/>
        <family val="2"/>
      </rPr>
      <t xml:space="preserve">        Minor</t>
    </r>
    <r>
      <rPr>
        <sz val="12"/>
        <color rgb="FF000000"/>
        <rFont val="Calibri"/>
        <family val="2"/>
      </rPr>
      <t xml:space="preserve"> - Collision results in no injuries and damage to the vehicle below €10,000</t>
    </r>
  </si>
  <si>
    <t xml:space="preserve">Rollover </t>
  </si>
  <si>
    <t xml:space="preserve">EURO VI </t>
  </si>
  <si>
    <t>Optional breakdown into a-e based on age ;</t>
  </si>
  <si>
    <t>Biofuel (1st generation)</t>
  </si>
  <si>
    <t>HVO100 (2nd generation)</t>
  </si>
  <si>
    <t>LBG/BioLNG</t>
  </si>
  <si>
    <t>Battery Electric Vehicle (BEV)</t>
  </si>
  <si>
    <t>Hydrogen fuel cell</t>
  </si>
  <si>
    <r>
      <t xml:space="preserve">Report number of owned trucks by engine type </t>
    </r>
    <r>
      <rPr>
        <sz val="12"/>
        <color theme="1"/>
        <rFont val="Calibri"/>
        <family val="2"/>
      </rPr>
      <t xml:space="preserve">in 7.1 (column B) </t>
    </r>
    <r>
      <rPr>
        <sz val="12"/>
        <color rgb="FF000000"/>
        <rFont val="Calibri"/>
        <family val="2"/>
      </rPr>
      <t xml:space="preserve"> and number of owned trucks </t>
    </r>
    <r>
      <rPr>
        <sz val="12"/>
        <color theme="1"/>
        <rFont val="Calibri"/>
        <family val="2"/>
      </rPr>
      <t>by fuel type used in 7.2 (column B)</t>
    </r>
  </si>
  <si>
    <t>Requirement ; to provide further details of incidents where you have reported numbers in your KPI data. The additional information is required for ; deaths &amp; rollovers.</t>
  </si>
  <si>
    <t>Country</t>
  </si>
  <si>
    <t>Number of subcontractors trucks     (FIS only)</t>
  </si>
  <si>
    <r>
      <t xml:space="preserve">Report number of Fully Integrated Subcontractor (FIS) trucks by engine type </t>
    </r>
    <r>
      <rPr>
        <sz val="12"/>
        <color theme="1"/>
        <rFont val="Calibri"/>
        <family val="2"/>
      </rPr>
      <t xml:space="preserve">in 7.1 (column C) </t>
    </r>
    <r>
      <rPr>
        <sz val="12"/>
        <color rgb="FF000000"/>
        <rFont val="Calibri"/>
        <family val="2"/>
      </rPr>
      <t xml:space="preserve"> and number of Fully Integrated Subcontractor trucks </t>
    </r>
    <r>
      <rPr>
        <sz val="12"/>
        <color theme="1"/>
        <rFont val="Calibri"/>
        <family val="2"/>
      </rPr>
      <t>by fuel type used in 7.2 (column C)</t>
    </r>
  </si>
  <si>
    <t>Inappropriate speed</t>
  </si>
  <si>
    <t>Unstable load</t>
  </si>
  <si>
    <t>Weather conditions</t>
  </si>
  <si>
    <t>Harsh braking</t>
  </si>
  <si>
    <t>Mechanical failure</t>
  </si>
  <si>
    <t>Driving style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</si>
</sst>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43" x14ac:knownFonts="1">
    <font>
      <sz val="11"/>
      <color theme="1"/>
      <name val="Calibri"/>
      <family val="2"/>
      <scheme val="minor"/>
    </font>
    <font>
      <b/>
      <sz val="14"/>
      <color theme="1"/>
      <name val="Calibri"/>
      <family val="2"/>
      <scheme val="minor"/>
    </font>
    <font>
      <b/>
      <sz val="14"/>
      <color rgb="FFFF0000"/>
      <name val="Calibri"/>
      <family val="2"/>
    </font>
    <font>
      <b/>
      <sz val="14"/>
      <color rgb="FF000000"/>
      <name val="Calibri"/>
      <family val="2"/>
    </font>
    <font>
      <sz val="14"/>
      <color rgb="FF000000"/>
      <name val="Calibri"/>
      <family val="2"/>
    </font>
    <font>
      <b/>
      <i/>
      <sz val="14"/>
      <color rgb="FF000000"/>
      <name val="Calibri"/>
      <family val="2"/>
    </font>
    <font>
      <b/>
      <sz val="14"/>
      <name val="Calibri"/>
      <family val="2"/>
    </font>
    <font>
      <sz val="14"/>
      <name val="Calibri"/>
      <family val="2"/>
    </font>
    <font>
      <sz val="11"/>
      <color theme="1"/>
      <name val="Calibri"/>
      <family val="2"/>
    </font>
    <font>
      <b/>
      <sz val="10"/>
      <color rgb="FFFF0000"/>
      <name val="Calibri"/>
      <family val="2"/>
    </font>
    <font>
      <sz val="9"/>
      <color rgb="FF000000"/>
      <name val="Calibri"/>
      <family val="2"/>
    </font>
    <font>
      <b/>
      <sz val="9"/>
      <color rgb="FF000000"/>
      <name val="Calibri"/>
      <family val="2"/>
    </font>
    <font>
      <b/>
      <vertAlign val="subscript"/>
      <sz val="14"/>
      <color rgb="FF000000"/>
      <name val="Calibri"/>
      <family val="2"/>
    </font>
    <font>
      <b/>
      <sz val="11"/>
      <color rgb="FF000000"/>
      <name val="Calibri"/>
      <family val="2"/>
    </font>
    <font>
      <sz val="11"/>
      <color theme="1"/>
      <name val="Calibri"/>
      <family val="2"/>
      <scheme val="minor"/>
    </font>
    <font>
      <b/>
      <u/>
      <sz val="14"/>
      <color theme="3"/>
      <name val="Calibri"/>
      <family val="2"/>
    </font>
    <font>
      <i/>
      <sz val="12"/>
      <color rgb="FF000000"/>
      <name val="Calibri"/>
      <family val="2"/>
    </font>
    <font>
      <sz val="12"/>
      <color rgb="FF000000"/>
      <name val="Calibri"/>
      <family val="2"/>
    </font>
    <font>
      <sz val="12"/>
      <color rgb="FF0070C0"/>
      <name val="Calibri"/>
      <family val="2"/>
    </font>
    <font>
      <i/>
      <sz val="12"/>
      <color rgb="FF0070C0"/>
      <name val="Calibri"/>
      <family val="2"/>
    </font>
    <font>
      <sz val="12"/>
      <color theme="1"/>
      <name val="Calibri"/>
      <family val="2"/>
    </font>
    <font>
      <sz val="11"/>
      <color theme="1"/>
      <name val="Arial"/>
      <family val="2"/>
    </font>
    <font>
      <u/>
      <sz val="12"/>
      <color rgb="FF000000"/>
      <name val="Calibri"/>
      <family val="2"/>
    </font>
    <font>
      <b/>
      <sz val="12"/>
      <color rgb="FF000000"/>
      <name val="Calibri"/>
      <family val="2"/>
    </font>
    <font>
      <sz val="12"/>
      <color rgb="FF000000"/>
      <name val="Symbol"/>
      <family val="1"/>
      <charset val="2"/>
    </font>
    <font>
      <sz val="7"/>
      <color rgb="FF000000"/>
      <name val="Times New Roman"/>
      <family val="1"/>
    </font>
    <font>
      <b/>
      <sz val="12"/>
      <color theme="1"/>
      <name val="Calibri"/>
      <family val="2"/>
      <scheme val="minor"/>
    </font>
    <font>
      <sz val="12"/>
      <color rgb="FF000000"/>
      <name val="Calibri"/>
      <family val="2"/>
      <scheme val="minor"/>
    </font>
    <font>
      <b/>
      <sz val="12"/>
      <color theme="1"/>
      <name val="Calibri"/>
      <family val="2"/>
    </font>
    <font>
      <sz val="12"/>
      <color theme="1"/>
      <name val="Calibri"/>
      <family val="2"/>
      <scheme val="minor"/>
    </font>
    <font>
      <b/>
      <sz val="12"/>
      <color rgb="FF000000"/>
      <name val="Calibri"/>
      <family val="2"/>
      <scheme val="minor"/>
    </font>
    <font>
      <b/>
      <vertAlign val="subscript"/>
      <sz val="12"/>
      <color rgb="FF000000"/>
      <name val="Calibri"/>
      <family val="2"/>
      <scheme val="minor"/>
    </font>
    <font>
      <i/>
      <sz val="12"/>
      <color theme="1"/>
      <name val="Calibri"/>
      <family val="2"/>
    </font>
    <font>
      <sz val="14"/>
      <color theme="0"/>
      <name val="Calibri"/>
      <family val="2"/>
    </font>
    <font>
      <i/>
      <sz val="12"/>
      <color rgb="FF0070C0"/>
      <name val="Calibri"/>
      <family val="2"/>
      <scheme val="minor"/>
    </font>
    <font>
      <sz val="14"/>
      <color theme="1"/>
      <name val="Calibri"/>
      <family val="2"/>
      <scheme val="minor"/>
    </font>
    <font>
      <b/>
      <sz val="20"/>
      <color rgb="FF00B050"/>
      <name val="Calibri"/>
      <family val="2"/>
      <scheme val="minor"/>
    </font>
    <font>
      <b/>
      <sz val="11"/>
      <color theme="1"/>
      <name val="Calibri"/>
      <family val="2"/>
      <scheme val="minor"/>
    </font>
    <font>
      <sz val="9"/>
      <color indexed="81"/>
      <name val="Tahoma"/>
      <family val="2"/>
    </font>
    <font>
      <b/>
      <sz val="9"/>
      <color indexed="81"/>
      <name val="Tahoma"/>
      <family val="2"/>
    </font>
    <font>
      <b/>
      <sz val="16"/>
      <color theme="1"/>
      <name val="Calibri"/>
      <family val="2"/>
      <scheme val="minor"/>
    </font>
    <font>
      <b/>
      <sz val="20"/>
      <color rgb="FF0070C0"/>
      <name val="Calibri"/>
      <family val="2"/>
      <scheme val="minor"/>
    </font>
    <font>
      <i/>
      <sz val="14"/>
      <name val="Calibri"/>
      <family val="2"/>
    </font>
  </fonts>
  <fills count="11">
    <fill>
      <patternFill patternType="none"/>
    </fill>
    <fill>
      <patternFill patternType="gray125"/>
    </fill>
    <fill>
      <patternFill patternType="solid">
        <fgColor rgb="FFEBF1DE"/>
        <bgColor rgb="FF000000"/>
      </patternFill>
    </fill>
    <fill>
      <patternFill patternType="solid">
        <fgColor rgb="FFFFFFFF"/>
        <bgColor rgb="FF000000"/>
      </patternFill>
    </fill>
    <fill>
      <patternFill patternType="solid">
        <fgColor theme="0"/>
        <bgColor indexed="64"/>
      </patternFill>
    </fill>
    <fill>
      <patternFill patternType="solid">
        <fgColor rgb="FFFF0000"/>
        <bgColor rgb="FF000000"/>
      </patternFill>
    </fill>
    <fill>
      <patternFill patternType="solid">
        <fgColor rgb="FFEBF1DE"/>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4" fillId="0" borderId="0" applyFont="0" applyFill="0" applyBorder="0" applyAlignment="0" applyProtection="0"/>
  </cellStyleXfs>
  <cellXfs count="115">
    <xf numFmtId="0" fontId="0" fillId="0" borderId="0" xfId="0"/>
    <xf numFmtId="0" fontId="8" fillId="0" borderId="0" xfId="0" applyFont="1"/>
    <xf numFmtId="0" fontId="15" fillId="4" borderId="0" xfId="0" applyFont="1" applyFill="1"/>
    <xf numFmtId="0" fontId="16" fillId="4" borderId="0" xfId="0" applyFont="1" applyFill="1"/>
    <xf numFmtId="0" fontId="17" fillId="4" borderId="0" xfId="0" applyFont="1" applyFill="1" applyAlignment="1">
      <alignment horizontal="justify"/>
    </xf>
    <xf numFmtId="0" fontId="20" fillId="4" borderId="0" xfId="0" applyFont="1" applyFill="1" applyAlignment="1">
      <alignment horizontal="justify"/>
    </xf>
    <xf numFmtId="0" fontId="21" fillId="4" borderId="0" xfId="0" applyFont="1" applyFill="1"/>
    <xf numFmtId="0" fontId="0" fillId="4" borderId="0" xfId="0" applyFill="1"/>
    <xf numFmtId="0" fontId="24" fillId="4" borderId="0" xfId="0" applyFont="1" applyFill="1" applyAlignment="1">
      <alignment horizontal="justify"/>
    </xf>
    <xf numFmtId="0" fontId="8" fillId="4" borderId="0" xfId="0" applyFont="1" applyFill="1"/>
    <xf numFmtId="0" fontId="28" fillId="0" borderId="0" xfId="0" applyFont="1" applyAlignment="1">
      <alignment vertical="center"/>
    </xf>
    <xf numFmtId="0" fontId="20" fillId="0" borderId="0" xfId="0" applyFont="1" applyAlignment="1">
      <alignment vertical="center"/>
    </xf>
    <xf numFmtId="0" fontId="29" fillId="0" borderId="0" xfId="0" applyFont="1"/>
    <xf numFmtId="0" fontId="30" fillId="0" borderId="0" xfId="0" applyFont="1" applyAlignment="1">
      <alignment vertical="center"/>
    </xf>
    <xf numFmtId="0" fontId="29" fillId="0" borderId="0" xfId="0" applyFont="1" applyAlignment="1">
      <alignment vertical="center"/>
    </xf>
    <xf numFmtId="0" fontId="26" fillId="0" borderId="0" xfId="0" applyFont="1" applyAlignment="1">
      <alignment vertical="center"/>
    </xf>
    <xf numFmtId="0" fontId="29" fillId="0" borderId="0" xfId="0" applyFont="1" applyAlignment="1">
      <alignment wrapText="1"/>
    </xf>
    <xf numFmtId="0" fontId="34" fillId="0" borderId="0" xfId="0" applyFont="1"/>
    <xf numFmtId="0" fontId="28" fillId="0" borderId="0" xfId="0" applyFont="1" applyAlignment="1">
      <alignment horizontal="left" vertical="center" wrapText="1"/>
    </xf>
    <xf numFmtId="0" fontId="36" fillId="4" borderId="0" xfId="0" applyFont="1" applyFill="1" applyAlignment="1">
      <alignment vertical="center"/>
    </xf>
    <xf numFmtId="0" fontId="0" fillId="0" borderId="1" xfId="0" applyBorder="1"/>
    <xf numFmtId="0" fontId="37" fillId="0" borderId="1" xfId="0" applyFont="1" applyBorder="1" applyAlignment="1">
      <alignment horizontal="center"/>
    </xf>
    <xf numFmtId="0" fontId="37" fillId="0" borderId="1" xfId="0" applyFont="1" applyBorder="1" applyAlignment="1">
      <alignment horizontal="center" wrapText="1"/>
    </xf>
    <xf numFmtId="0" fontId="0" fillId="0" borderId="1" xfId="0" applyBorder="1" applyAlignment="1">
      <alignment horizontal="center"/>
    </xf>
    <xf numFmtId="0" fontId="17" fillId="0" borderId="0" xfId="0" applyFont="1" applyAlignment="1">
      <alignment horizontal="justify"/>
    </xf>
    <xf numFmtId="0" fontId="37" fillId="0" borderId="9" xfId="0" applyFont="1" applyBorder="1"/>
    <xf numFmtId="0" fontId="0" fillId="0" borderId="10" xfId="0" applyBorder="1" applyAlignment="1">
      <alignment wrapText="1"/>
    </xf>
    <xf numFmtId="0" fontId="0" fillId="0" borderId="10" xfId="0" applyBorder="1"/>
    <xf numFmtId="0" fontId="0" fillId="0" borderId="11" xfId="0" applyBorder="1"/>
    <xf numFmtId="0" fontId="40" fillId="0" borderId="0" xfId="0" applyFont="1"/>
    <xf numFmtId="0" fontId="0" fillId="7" borderId="1" xfId="0" applyFill="1" applyBorder="1"/>
    <xf numFmtId="0" fontId="0" fillId="8" borderId="1" xfId="0" applyFill="1" applyBorder="1"/>
    <xf numFmtId="0" fontId="37" fillId="7" borderId="12" xfId="0" applyFont="1" applyFill="1" applyBorder="1"/>
    <xf numFmtId="0" fontId="0" fillId="7" borderId="13" xfId="0" applyFill="1" applyBorder="1"/>
    <xf numFmtId="0" fontId="37" fillId="7" borderId="14" xfId="0" applyFont="1" applyFill="1" applyBorder="1"/>
    <xf numFmtId="0" fontId="0" fillId="7" borderId="15" xfId="0" applyFill="1" applyBorder="1"/>
    <xf numFmtId="0" fontId="0" fillId="7" borderId="16" xfId="0" applyFill="1" applyBorder="1"/>
    <xf numFmtId="0" fontId="37" fillId="8" borderId="12" xfId="0" applyFont="1" applyFill="1" applyBorder="1"/>
    <xf numFmtId="0" fontId="0" fillId="8" borderId="13" xfId="0" applyFill="1" applyBorder="1"/>
    <xf numFmtId="0" fontId="37" fillId="8" borderId="14" xfId="0" applyFont="1" applyFill="1" applyBorder="1"/>
    <xf numFmtId="0" fontId="0" fillId="8" borderId="15" xfId="0" applyFill="1" applyBorder="1"/>
    <xf numFmtId="0" fontId="0" fillId="8" borderId="16" xfId="0" applyFill="1" applyBorder="1"/>
    <xf numFmtId="0" fontId="27" fillId="0" borderId="0" xfId="0" applyFont="1" applyAlignment="1">
      <alignment horizontal="justify"/>
    </xf>
    <xf numFmtId="0" fontId="41" fillId="0" borderId="0" xfId="0" applyFont="1"/>
    <xf numFmtId="0" fontId="0" fillId="0" borderId="0" xfId="0" applyProtection="1">
      <protection locked="0"/>
    </xf>
    <xf numFmtId="0" fontId="8" fillId="0" borderId="0" xfId="0" applyFont="1" applyProtection="1">
      <protection locked="0"/>
    </xf>
    <xf numFmtId="0" fontId="3" fillId="2" borderId="2" xfId="0" applyFont="1" applyFill="1" applyBorder="1" applyProtection="1">
      <protection locked="0"/>
    </xf>
    <xf numFmtId="0" fontId="6" fillId="2" borderId="2" xfId="0" applyFont="1" applyFill="1" applyBorder="1" applyAlignment="1" applyProtection="1">
      <alignment horizontal="left" vertical="center"/>
      <protection locked="0"/>
    </xf>
    <xf numFmtId="0" fontId="8" fillId="0" borderId="6" xfId="0" applyFont="1" applyBorder="1" applyProtection="1">
      <protection locked="0"/>
    </xf>
    <xf numFmtId="0" fontId="1" fillId="6" borderId="1" xfId="0" applyFont="1" applyFill="1" applyBorder="1"/>
    <xf numFmtId="0" fontId="3" fillId="2" borderId="1" xfId="0" applyFont="1" applyFill="1" applyBorder="1"/>
    <xf numFmtId="0" fontId="3" fillId="2" borderId="1" xfId="0" applyFont="1" applyFill="1" applyBorder="1" applyAlignment="1">
      <alignment horizontal="justify" vertical="distributed"/>
    </xf>
    <xf numFmtId="0" fontId="6" fillId="2" borderId="1" xfId="0" applyFont="1" applyFill="1" applyBorder="1" applyAlignment="1">
      <alignment horizontal="justify" vertical="distributed"/>
    </xf>
    <xf numFmtId="0" fontId="6" fillId="2" borderId="2" xfId="0" applyFont="1" applyFill="1" applyBorder="1" applyAlignment="1">
      <alignment horizontal="left"/>
    </xf>
    <xf numFmtId="0" fontId="7" fillId="2" borderId="1" xfId="0" applyFont="1" applyFill="1" applyBorder="1" applyAlignment="1">
      <alignment horizontal="left"/>
    </xf>
    <xf numFmtId="0" fontId="3" fillId="0" borderId="1" xfId="0" applyFont="1" applyBorder="1" applyAlignment="1">
      <alignment horizontal="center"/>
    </xf>
    <xf numFmtId="0" fontId="4" fillId="2" borderId="1" xfId="0" applyFont="1" applyFill="1" applyBorder="1" applyAlignment="1">
      <alignment horizontal="left" vertical="center"/>
    </xf>
    <xf numFmtId="0" fontId="3" fillId="2" borderId="1" xfId="0" applyFont="1" applyFill="1" applyBorder="1" applyAlignment="1">
      <alignment horizontal="left" vertical="center"/>
    </xf>
    <xf numFmtId="9" fontId="4" fillId="3" borderId="1" xfId="0" applyNumberFormat="1" applyFont="1" applyFill="1" applyBorder="1" applyAlignment="1">
      <alignment horizontal="center"/>
    </xf>
    <xf numFmtId="0" fontId="3" fillId="2" borderId="2" xfId="0" applyFont="1" applyFill="1" applyBorder="1"/>
    <xf numFmtId="0" fontId="7" fillId="2" borderId="1" xfId="0" applyFont="1" applyFill="1" applyBorder="1" applyAlignment="1">
      <alignment horizontal="left" vertical="center"/>
    </xf>
    <xf numFmtId="0" fontId="3" fillId="2" borderId="1" xfId="0" applyFont="1" applyFill="1" applyBorder="1" applyAlignment="1">
      <alignment horizontal="center"/>
    </xf>
    <xf numFmtId="164" fontId="4" fillId="6" borderId="1" xfId="0" applyNumberFormat="1" applyFont="1" applyFill="1" applyBorder="1" applyAlignment="1">
      <alignment horizontal="center"/>
    </xf>
    <xf numFmtId="164" fontId="3" fillId="2" borderId="1" xfId="0" applyNumberFormat="1" applyFont="1" applyFill="1" applyBorder="1" applyAlignment="1">
      <alignment horizontal="center"/>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xf>
    <xf numFmtId="0" fontId="4" fillId="2" borderId="1" xfId="0" applyFont="1" applyFill="1" applyBorder="1" applyAlignment="1">
      <alignment vertical="center"/>
    </xf>
    <xf numFmtId="0" fontId="8" fillId="2" borderId="1" xfId="0" applyFont="1" applyFill="1" applyBorder="1"/>
    <xf numFmtId="0" fontId="1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6" fillId="2" borderId="1" xfId="0" applyFont="1" applyFill="1" applyBorder="1" applyAlignment="1">
      <alignment horizontal="center"/>
    </xf>
    <xf numFmtId="165" fontId="4" fillId="0" borderId="1" xfId="1" applyNumberFormat="1" applyFont="1" applyBorder="1" applyAlignment="1" applyProtection="1">
      <alignment horizontal="center"/>
    </xf>
    <xf numFmtId="10" fontId="33" fillId="5" borderId="4" xfId="0" applyNumberFormat="1" applyFont="1" applyFill="1" applyBorder="1" applyAlignment="1">
      <alignment horizontal="center"/>
    </xf>
    <xf numFmtId="0" fontId="4" fillId="2" borderId="1" xfId="0" applyFont="1" applyFill="1" applyBorder="1" applyAlignment="1">
      <alignment horizontal="left" vertical="center" wrapText="1" indent="1"/>
    </xf>
    <xf numFmtId="0" fontId="4" fillId="2" borderId="5" xfId="0" applyFont="1" applyFill="1" applyBorder="1" applyAlignment="1">
      <alignment horizontal="left" vertical="center" wrapText="1" indent="1"/>
    </xf>
    <xf numFmtId="0" fontId="4" fillId="9" borderId="1" xfId="0" applyFont="1" applyFill="1" applyBorder="1" applyAlignment="1" applyProtection="1">
      <alignment horizontal="center" vertical="center"/>
      <protection locked="0"/>
    </xf>
    <xf numFmtId="0" fontId="35" fillId="9" borderId="1" xfId="0" applyFont="1" applyFill="1" applyBorder="1" applyProtection="1">
      <protection locked="0"/>
    </xf>
    <xf numFmtId="0" fontId="7" fillId="9" borderId="4" xfId="0" applyFont="1" applyFill="1" applyBorder="1" applyAlignment="1" applyProtection="1">
      <alignment horizontal="center"/>
      <protection locked="0"/>
    </xf>
    <xf numFmtId="0" fontId="7" fillId="9" borderId="1" xfId="0" applyFont="1" applyFill="1" applyBorder="1" applyAlignment="1" applyProtection="1">
      <alignment horizontal="center"/>
      <protection locked="0"/>
    </xf>
    <xf numFmtId="9" fontId="4" fillId="9" borderId="1" xfId="0" applyNumberFormat="1" applyFont="1" applyFill="1" applyBorder="1" applyAlignment="1" applyProtection="1">
      <alignment horizontal="center"/>
      <protection locked="0"/>
    </xf>
    <xf numFmtId="0" fontId="4" fillId="9" borderId="1" xfId="0" applyFont="1" applyFill="1" applyBorder="1" applyAlignment="1" applyProtection="1">
      <alignment horizontal="center"/>
      <protection locked="0"/>
    </xf>
    <xf numFmtId="1" fontId="4" fillId="9" borderId="1" xfId="0" applyNumberFormat="1" applyFont="1" applyFill="1" applyBorder="1" applyAlignment="1" applyProtection="1">
      <alignment horizontal="center"/>
      <protection locked="0"/>
    </xf>
    <xf numFmtId="0" fontId="8" fillId="9" borderId="1" xfId="0" applyFont="1" applyFill="1" applyBorder="1" applyProtection="1">
      <protection locked="0"/>
    </xf>
    <xf numFmtId="0" fontId="4" fillId="9" borderId="1" xfId="0" applyFont="1" applyFill="1" applyBorder="1" applyProtection="1">
      <protection locked="0"/>
    </xf>
    <xf numFmtId="0" fontId="8" fillId="9" borderId="1" xfId="0" applyFont="1" applyFill="1" applyBorder="1" applyAlignment="1" applyProtection="1">
      <alignment horizontal="center" vertical="center"/>
      <protection locked="0"/>
    </xf>
    <xf numFmtId="0" fontId="7" fillId="0" borderId="0" xfId="0" applyFont="1"/>
    <xf numFmtId="0" fontId="4" fillId="0" borderId="0" xfId="0" applyFont="1"/>
    <xf numFmtId="0" fontId="3" fillId="0" borderId="0" xfId="0" applyFont="1"/>
    <xf numFmtId="0" fontId="4" fillId="3" borderId="0" xfId="0" applyFont="1" applyFill="1" applyAlignment="1">
      <alignment horizontal="left" vertical="center"/>
    </xf>
    <xf numFmtId="0" fontId="4" fillId="3" borderId="0" xfId="0" applyFont="1" applyFill="1"/>
    <xf numFmtId="0" fontId="7" fillId="0" borderId="0" xfId="0" applyFont="1" applyAlignment="1">
      <alignment horizontal="left" vertical="center"/>
    </xf>
    <xf numFmtId="10" fontId="9" fillId="3" borderId="0" xfId="0" applyNumberFormat="1" applyFont="1" applyFill="1" applyAlignment="1">
      <alignment horizontal="left"/>
    </xf>
    <xf numFmtId="0" fontId="6" fillId="0" borderId="2" xfId="0" applyFont="1" applyBorder="1" applyAlignment="1">
      <alignment horizontal="justify" vertical="distributed"/>
    </xf>
    <xf numFmtId="0" fontId="4" fillId="0" borderId="0" xfId="0" applyFont="1" applyAlignment="1">
      <alignment horizontal="center" vertical="center"/>
    </xf>
    <xf numFmtId="0" fontId="3" fillId="0" borderId="0" xfId="0" applyFont="1" applyAlignment="1">
      <alignment horizontal="justify" vertical="distributed"/>
    </xf>
    <xf numFmtId="0" fontId="3" fillId="0" borderId="2" xfId="0" applyFont="1" applyBorder="1" applyAlignment="1">
      <alignment horizontal="justify" vertical="distributed"/>
    </xf>
    <xf numFmtId="0" fontId="7" fillId="2" borderId="3" xfId="0" applyFont="1" applyFill="1" applyBorder="1"/>
    <xf numFmtId="9" fontId="4" fillId="6" borderId="1" xfId="0" applyNumberFormat="1" applyFont="1" applyFill="1" applyBorder="1" applyAlignment="1">
      <alignment horizontal="center"/>
    </xf>
    <xf numFmtId="0" fontId="4" fillId="2" borderId="3" xfId="0" applyFont="1" applyFill="1" applyBorder="1"/>
    <xf numFmtId="0" fontId="6" fillId="2" borderId="3" xfId="0" applyFont="1" applyFill="1" applyBorder="1" applyAlignment="1">
      <alignment vertical="center"/>
    </xf>
    <xf numFmtId="0" fontId="8" fillId="2" borderId="3" xfId="0" applyFont="1" applyFill="1" applyBorder="1"/>
    <xf numFmtId="1" fontId="4" fillId="2" borderId="1" xfId="0" applyNumberFormat="1" applyFont="1" applyFill="1" applyBorder="1" applyAlignment="1">
      <alignment horizontal="center"/>
    </xf>
    <xf numFmtId="10" fontId="4" fillId="2" borderId="1" xfId="0" applyNumberFormat="1" applyFont="1" applyFill="1" applyBorder="1" applyAlignment="1">
      <alignment horizontal="center"/>
    </xf>
    <xf numFmtId="10" fontId="9" fillId="2" borderId="3" xfId="0" applyNumberFormat="1" applyFont="1" applyFill="1" applyBorder="1" applyAlignment="1">
      <alignment horizontal="left"/>
    </xf>
    <xf numFmtId="1" fontId="4" fillId="9" borderId="1" xfId="0" applyNumberFormat="1" applyFont="1" applyFill="1" applyBorder="1" applyAlignment="1" applyProtection="1">
      <alignment horizontal="center" vertical="center"/>
      <protection locked="0"/>
    </xf>
    <xf numFmtId="0" fontId="4" fillId="9" borderId="7" xfId="0" applyFont="1" applyFill="1" applyBorder="1" applyAlignment="1" applyProtection="1">
      <alignment horizontal="left" vertical="center" wrapText="1" indent="1"/>
      <protection locked="0"/>
    </xf>
    <xf numFmtId="0" fontId="4" fillId="9" borderId="8" xfId="0" applyFont="1" applyFill="1" applyBorder="1" applyAlignment="1" applyProtection="1">
      <alignment horizontal="left" vertical="center" wrapText="1" indent="1"/>
      <protection locked="0"/>
    </xf>
    <xf numFmtId="1" fontId="3" fillId="10" borderId="1" xfId="0" applyNumberFormat="1" applyFont="1" applyFill="1" applyBorder="1" applyAlignment="1">
      <alignment horizontal="center"/>
    </xf>
    <xf numFmtId="0" fontId="37" fillId="0" borderId="0" xfId="0" applyFont="1"/>
    <xf numFmtId="0" fontId="0" fillId="0" borderId="0" xfId="0" applyAlignment="1">
      <alignment wrapText="1"/>
    </xf>
    <xf numFmtId="0" fontId="42" fillId="2" borderId="1" xfId="0" applyFont="1" applyFill="1" applyBorder="1" applyAlignment="1">
      <alignment horizontal="left" vertical="center"/>
    </xf>
    <xf numFmtId="0" fontId="0" fillId="0" borderId="0" xfId="0" applyAlignment="1">
      <alignment horizontal="center"/>
    </xf>
    <xf numFmtId="0" fontId="36" fillId="4" borderId="0" xfId="0" applyFont="1" applyFill="1" applyAlignment="1">
      <alignment horizontal="center" vertical="center"/>
    </xf>
    <xf numFmtId="0" fontId="3" fillId="2" borderId="1" xfId="0" applyFont="1" applyFill="1" applyBorder="1" applyAlignment="1">
      <alignment horizontal="left"/>
    </xf>
  </cellXfs>
  <cellStyles count="2">
    <cellStyle name="Normal" xfId="0" builtinId="0"/>
    <cellStyle name="Percent" xfId="1" builtinId="5"/>
  </cellStyles>
  <dxfs count="9">
    <dxf>
      <font>
        <color rgb="FFFFFFFF"/>
      </font>
      <fill>
        <patternFill>
          <bgColor rgb="FFFF0000"/>
        </patternFill>
      </fill>
    </dxf>
    <dxf>
      <font>
        <condense val="0"/>
        <extend val="0"/>
        <color rgb="FF006100"/>
      </font>
      <fill>
        <patternFill>
          <bgColor rgb="FFC6EFCE"/>
        </patternFill>
      </fill>
    </dxf>
    <dxf>
      <font>
        <color rgb="FFFFFFFF"/>
      </font>
      <fill>
        <patternFill>
          <bgColor rgb="FFFF0000"/>
        </patternFill>
      </fill>
    </dxf>
    <dxf>
      <font>
        <color rgb="FFFFFFFF"/>
      </font>
      <fill>
        <patternFill>
          <bgColor rgb="FFFF0000"/>
        </patternFill>
      </fill>
    </dxf>
    <dxf>
      <font>
        <condense val="0"/>
        <extend val="0"/>
        <color rgb="FF006100"/>
      </font>
      <fill>
        <patternFill>
          <bgColor rgb="FFC6EFCE"/>
        </patternFill>
      </fill>
    </dxf>
    <dxf>
      <font>
        <color rgb="FFFFFFFF"/>
      </font>
      <fill>
        <patternFill>
          <bgColor rgb="FFFF0000"/>
        </patternFill>
      </fill>
    </dxf>
    <dxf>
      <font>
        <color rgb="FFFFFFFF"/>
      </font>
      <fill>
        <patternFill>
          <bgColor rgb="FFFF0000"/>
        </patternFill>
      </fill>
    </dxf>
    <dxf>
      <font>
        <condense val="0"/>
        <extend val="0"/>
        <color rgb="FF006100"/>
      </font>
      <fill>
        <patternFill>
          <bgColor rgb="FFC6EFCE"/>
        </patternFill>
      </fill>
    </dxf>
    <dxf>
      <font>
        <color rgb="FFFFFFFF"/>
      </font>
      <fill>
        <patternFill>
          <bgColor rgb="FFFF0000"/>
        </patternFill>
      </fill>
    </dxf>
  </dxfs>
  <tableStyles count="0" defaultTableStyle="TableStyleMedium2" defaultPivotStyle="PivotStyleLight16"/>
  <colors>
    <mruColors>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327660</xdr:colOff>
      <xdr:row>0</xdr:row>
      <xdr:rowOff>91440</xdr:rowOff>
    </xdr:from>
    <xdr:to>
      <xdr:col>1</xdr:col>
      <xdr:colOff>930408</xdr:colOff>
      <xdr:row>2</xdr:row>
      <xdr:rowOff>172997</xdr:rowOff>
    </xdr:to>
    <xdr:pic>
      <xdr:nvPicPr>
        <xdr:cNvPr id="2" name="Picture 1">
          <a:extLst>
            <a:ext uri="{FF2B5EF4-FFF2-40B4-BE49-F238E27FC236}">
              <a16:creationId xmlns:a16="http://schemas.microsoft.com/office/drawing/2014/main" id="{17FCFD74-BAF6-4F3E-9439-DD1ED36D4C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660" y="91440"/>
          <a:ext cx="1212348" cy="447317"/>
        </a:xfrm>
        <a:prstGeom prst="rect">
          <a:avLst/>
        </a:prstGeom>
      </xdr:spPr>
    </xdr:pic>
    <xdr:clientData/>
  </xdr:twoCellAnchor>
  <xdr:twoCellAnchor editAs="oneCell">
    <xdr:from>
      <xdr:col>3</xdr:col>
      <xdr:colOff>693420</xdr:colOff>
      <xdr:row>0</xdr:row>
      <xdr:rowOff>38100</xdr:rowOff>
    </xdr:from>
    <xdr:to>
      <xdr:col>6</xdr:col>
      <xdr:colOff>251460</xdr:colOff>
      <xdr:row>2</xdr:row>
      <xdr:rowOff>182426</xdr:rowOff>
    </xdr:to>
    <xdr:pic>
      <xdr:nvPicPr>
        <xdr:cNvPr id="3" name="Picture 2" descr="RC sustainability.jpg">
          <a:extLst>
            <a:ext uri="{FF2B5EF4-FFF2-40B4-BE49-F238E27FC236}">
              <a16:creationId xmlns:a16="http://schemas.microsoft.com/office/drawing/2014/main" id="{11238BB9-B5B3-4A06-AF66-2718FEFADD0B}"/>
            </a:ext>
          </a:extLst>
        </xdr:cNvPr>
        <xdr:cNvPicPr>
          <a:picLocks noChangeAspect="1"/>
        </xdr:cNvPicPr>
      </xdr:nvPicPr>
      <xdr:blipFill>
        <a:blip xmlns:r="http://schemas.openxmlformats.org/officeDocument/2006/relationships" r:embed="rId2" cstate="print"/>
        <a:srcRect/>
        <a:stretch>
          <a:fillRect/>
        </a:stretch>
      </xdr:blipFill>
      <xdr:spPr bwMode="auto">
        <a:xfrm>
          <a:off x="4366260" y="38100"/>
          <a:ext cx="1828800" cy="51008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270510</xdr:colOff>
      <xdr:row>0</xdr:row>
      <xdr:rowOff>110490</xdr:rowOff>
    </xdr:from>
    <xdr:to>
      <xdr:col>0</xdr:col>
      <xdr:colOff>1482858</xdr:colOff>
      <xdr:row>2</xdr:row>
      <xdr:rowOff>192047</xdr:rowOff>
    </xdr:to>
    <xdr:pic>
      <xdr:nvPicPr>
        <xdr:cNvPr id="2" name="Picture 1">
          <a:extLst>
            <a:ext uri="{FF2B5EF4-FFF2-40B4-BE49-F238E27FC236}">
              <a16:creationId xmlns:a16="http://schemas.microsoft.com/office/drawing/2014/main" id="{C67AF7A6-5E27-4E2C-B5F0-E5F38421B1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0510" y="110490"/>
          <a:ext cx="1212348" cy="443507"/>
        </a:xfrm>
        <a:prstGeom prst="rect">
          <a:avLst/>
        </a:prstGeom>
      </xdr:spPr>
    </xdr:pic>
    <xdr:clientData/>
  </xdr:twoCellAnchor>
  <xdr:twoCellAnchor editAs="oneCell">
    <xdr:from>
      <xdr:col>0</xdr:col>
      <xdr:colOff>3657600</xdr:colOff>
      <xdr:row>0</xdr:row>
      <xdr:rowOff>0</xdr:rowOff>
    </xdr:from>
    <xdr:to>
      <xdr:col>1</xdr:col>
      <xdr:colOff>1203960</xdr:colOff>
      <xdr:row>2</xdr:row>
      <xdr:rowOff>144326</xdr:rowOff>
    </xdr:to>
    <xdr:pic>
      <xdr:nvPicPr>
        <xdr:cNvPr id="8" name="Picture 2" descr="RC sustainability.jpg">
          <a:extLst>
            <a:ext uri="{FF2B5EF4-FFF2-40B4-BE49-F238E27FC236}">
              <a16:creationId xmlns:a16="http://schemas.microsoft.com/office/drawing/2014/main" id="{7274037B-FAC4-42F5-8605-DC08EF7E6AF4}"/>
            </a:ext>
          </a:extLst>
        </xdr:cNvPr>
        <xdr:cNvPicPr>
          <a:picLocks noChangeAspect="1"/>
        </xdr:cNvPicPr>
      </xdr:nvPicPr>
      <xdr:blipFill>
        <a:blip xmlns:r="http://schemas.openxmlformats.org/officeDocument/2006/relationships" r:embed="rId2" cstate="print"/>
        <a:srcRect/>
        <a:stretch>
          <a:fillRect/>
        </a:stretch>
      </xdr:blipFill>
      <xdr:spPr bwMode="auto">
        <a:xfrm>
          <a:off x="3657600" y="0"/>
          <a:ext cx="1828800" cy="51008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171</xdr:row>
      <xdr:rowOff>0</xdr:rowOff>
    </xdr:from>
    <xdr:to>
      <xdr:col>23</xdr:col>
      <xdr:colOff>84937</xdr:colOff>
      <xdr:row>178</xdr:row>
      <xdr:rowOff>91567</xdr:rowOff>
    </xdr:to>
    <xdr:pic>
      <xdr:nvPicPr>
        <xdr:cNvPr id="2" name="Picture 1">
          <a:extLst>
            <a:ext uri="{FF2B5EF4-FFF2-40B4-BE49-F238E27FC236}">
              <a16:creationId xmlns:a16="http://schemas.microsoft.com/office/drawing/2014/main" id="{1A1B977D-D859-48EB-BCC7-3472AEEF5819}"/>
            </a:ext>
          </a:extLst>
        </xdr:cNvPr>
        <xdr:cNvPicPr>
          <a:picLocks noChangeAspect="1"/>
        </xdr:cNvPicPr>
      </xdr:nvPicPr>
      <xdr:blipFill>
        <a:blip xmlns:r="http://schemas.openxmlformats.org/officeDocument/2006/relationships" r:embed="rId1"/>
        <a:stretch>
          <a:fillRect/>
        </a:stretch>
      </xdr:blipFill>
      <xdr:spPr>
        <a:xfrm>
          <a:off x="7162800" y="43449240"/>
          <a:ext cx="12886537" cy="146316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753BC-7877-4749-8934-F6EA7E43B49C}">
  <dimension ref="A1:I20"/>
  <sheetViews>
    <sheetView workbookViewId="0">
      <selection activeCell="N10" sqref="N10"/>
    </sheetView>
  </sheetViews>
  <sheetFormatPr defaultRowHeight="14.4" x14ac:dyDescent="0.3"/>
  <cols>
    <col min="2" max="2" width="18.77734375" customWidth="1"/>
    <col min="3" max="3" width="25.88671875" customWidth="1"/>
    <col min="4" max="5" width="10.77734375" customWidth="1"/>
    <col min="6" max="6" width="11.5546875" customWidth="1"/>
    <col min="7" max="7" width="15.6640625" customWidth="1"/>
  </cols>
  <sheetData>
    <row r="1" spans="1:9" x14ac:dyDescent="0.3">
      <c r="A1" s="112"/>
      <c r="B1" s="112"/>
    </row>
    <row r="2" spans="1:9" x14ac:dyDescent="0.3">
      <c r="A2" s="112"/>
      <c r="B2" s="112"/>
    </row>
    <row r="3" spans="1:9" x14ac:dyDescent="0.3">
      <c r="A3" s="112"/>
      <c r="B3" s="112"/>
    </row>
    <row r="5" spans="1:9" ht="14.4" customHeight="1" x14ac:dyDescent="0.3">
      <c r="A5" s="113" t="s">
        <v>121</v>
      </c>
      <c r="B5" s="113"/>
      <c r="C5" s="113"/>
      <c r="D5" s="113"/>
      <c r="E5" s="113"/>
      <c r="F5" s="113"/>
      <c r="G5" s="113"/>
      <c r="H5" s="19"/>
      <c r="I5" s="19"/>
    </row>
    <row r="6" spans="1:9" ht="14.4" customHeight="1" x14ac:dyDescent="0.3">
      <c r="A6" s="113"/>
      <c r="B6" s="113"/>
      <c r="C6" s="113"/>
      <c r="D6" s="113"/>
      <c r="E6" s="113"/>
      <c r="F6" s="113"/>
      <c r="G6" s="113"/>
      <c r="H6" s="19"/>
      <c r="I6" s="19"/>
    </row>
    <row r="7" spans="1:9" ht="14.4" customHeight="1" x14ac:dyDescent="0.3">
      <c r="A7" s="19"/>
      <c r="B7" s="19"/>
      <c r="C7" s="19"/>
      <c r="D7" s="19"/>
      <c r="E7" s="19"/>
      <c r="F7" s="19"/>
      <c r="G7" s="19"/>
      <c r="H7" s="19"/>
      <c r="I7" s="19"/>
    </row>
    <row r="10" spans="1:9" ht="28.8" x14ac:dyDescent="0.3">
      <c r="A10" s="21" t="s">
        <v>122</v>
      </c>
      <c r="B10" s="21" t="s">
        <v>123</v>
      </c>
      <c r="C10" s="21" t="s">
        <v>124</v>
      </c>
      <c r="D10" s="21" t="s">
        <v>125</v>
      </c>
      <c r="E10" s="21" t="s">
        <v>205</v>
      </c>
      <c r="F10" s="22" t="s">
        <v>126</v>
      </c>
      <c r="G10" s="21" t="s">
        <v>127</v>
      </c>
    </row>
    <row r="11" spans="1:9" x14ac:dyDescent="0.3">
      <c r="A11" s="23">
        <v>1</v>
      </c>
      <c r="B11" s="20"/>
      <c r="C11" s="20"/>
      <c r="D11" s="20"/>
      <c r="E11" s="20"/>
      <c r="F11" s="22"/>
      <c r="G11" s="20"/>
    </row>
    <row r="12" spans="1:9" x14ac:dyDescent="0.3">
      <c r="A12" s="23">
        <v>2</v>
      </c>
      <c r="B12" s="20"/>
      <c r="C12" s="20"/>
      <c r="D12" s="20"/>
      <c r="E12" s="20"/>
      <c r="F12" s="20"/>
      <c r="G12" s="20"/>
    </row>
    <row r="13" spans="1:9" x14ac:dyDescent="0.3">
      <c r="A13" s="23">
        <v>3</v>
      </c>
      <c r="B13" s="20"/>
      <c r="C13" s="20"/>
      <c r="D13" s="20"/>
      <c r="E13" s="20"/>
      <c r="F13" s="20"/>
      <c r="G13" s="20"/>
    </row>
    <row r="14" spans="1:9" x14ac:dyDescent="0.3">
      <c r="A14" s="23">
        <v>4</v>
      </c>
      <c r="B14" s="20"/>
      <c r="C14" s="20"/>
      <c r="D14" s="20"/>
      <c r="E14" s="20"/>
      <c r="F14" s="20"/>
      <c r="G14" s="20"/>
    </row>
    <row r="15" spans="1:9" x14ac:dyDescent="0.3">
      <c r="A15" s="23">
        <v>5</v>
      </c>
      <c r="B15" s="20"/>
      <c r="C15" s="20"/>
      <c r="D15" s="20"/>
      <c r="E15" s="20"/>
      <c r="F15" s="20"/>
      <c r="G15" s="20"/>
    </row>
    <row r="16" spans="1:9" x14ac:dyDescent="0.3">
      <c r="A16" s="23">
        <v>6</v>
      </c>
      <c r="B16" s="20"/>
      <c r="C16" s="20"/>
      <c r="D16" s="20"/>
      <c r="E16" s="20"/>
      <c r="F16" s="20"/>
      <c r="G16" s="20"/>
    </row>
    <row r="17" spans="1:7" x14ac:dyDescent="0.3">
      <c r="A17" s="23">
        <v>7</v>
      </c>
      <c r="B17" s="20"/>
      <c r="C17" s="20"/>
      <c r="D17" s="20"/>
      <c r="E17" s="20"/>
      <c r="F17" s="20"/>
      <c r="G17" s="20"/>
    </row>
    <row r="18" spans="1:7" x14ac:dyDescent="0.3">
      <c r="A18" s="23">
        <v>8</v>
      </c>
      <c r="B18" s="20"/>
      <c r="C18" s="20"/>
      <c r="D18" s="20"/>
      <c r="E18" s="20"/>
      <c r="F18" s="20"/>
      <c r="G18" s="20"/>
    </row>
    <row r="19" spans="1:7" x14ac:dyDescent="0.3">
      <c r="A19" s="23">
        <v>9</v>
      </c>
      <c r="B19" s="20"/>
      <c r="C19" s="20"/>
      <c r="D19" s="20"/>
      <c r="E19" s="20"/>
      <c r="F19" s="20"/>
      <c r="G19" s="20"/>
    </row>
    <row r="20" spans="1:7" x14ac:dyDescent="0.3">
      <c r="A20" s="23">
        <v>10</v>
      </c>
      <c r="B20" s="20"/>
      <c r="C20" s="20"/>
      <c r="D20" s="20"/>
      <c r="E20" s="20"/>
      <c r="F20" s="20"/>
      <c r="G20" s="20"/>
    </row>
  </sheetData>
  <mergeCells count="2">
    <mergeCell ref="A1:B3"/>
    <mergeCell ref="A5:G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1E65E-5736-4486-8137-38A8F4E10B24}">
  <dimension ref="A1:C118"/>
  <sheetViews>
    <sheetView tabSelected="1" workbookViewId="0">
      <selection activeCell="B94" sqref="B94:B97"/>
    </sheetView>
  </sheetViews>
  <sheetFormatPr defaultRowHeight="14.4" x14ac:dyDescent="0.3"/>
  <cols>
    <col min="1" max="1" width="62.44140625" customWidth="1"/>
    <col min="2" max="2" width="25.77734375" customWidth="1"/>
    <col min="3" max="3" width="28" customWidth="1"/>
  </cols>
  <sheetData>
    <row r="1" spans="1:2" x14ac:dyDescent="0.3">
      <c r="A1" s="112"/>
      <c r="B1" s="112"/>
    </row>
    <row r="2" spans="1:2" x14ac:dyDescent="0.3">
      <c r="A2" s="112"/>
      <c r="B2" s="112"/>
    </row>
    <row r="3" spans="1:2" ht="20.399999999999999" customHeight="1" x14ac:dyDescent="0.3">
      <c r="A3" s="112"/>
      <c r="B3" s="112"/>
    </row>
    <row r="4" spans="1:2" x14ac:dyDescent="0.3">
      <c r="A4" s="113" t="s">
        <v>118</v>
      </c>
      <c r="B4" s="113"/>
    </row>
    <row r="5" spans="1:2" x14ac:dyDescent="0.3">
      <c r="A5" s="113"/>
      <c r="B5" s="113"/>
    </row>
    <row r="6" spans="1:2" x14ac:dyDescent="0.3">
      <c r="A6" s="113"/>
      <c r="B6" s="113"/>
    </row>
    <row r="7" spans="1:2" ht="18" x14ac:dyDescent="0.35">
      <c r="A7" s="49" t="s">
        <v>116</v>
      </c>
      <c r="B7" s="77"/>
    </row>
    <row r="8" spans="1:2" ht="18" x14ac:dyDescent="0.35">
      <c r="A8" s="49" t="s">
        <v>117</v>
      </c>
      <c r="B8" s="77"/>
    </row>
    <row r="9" spans="1:2" ht="18" x14ac:dyDescent="0.35">
      <c r="A9" s="50" t="s">
        <v>111</v>
      </c>
      <c r="B9" s="55">
        <v>2024</v>
      </c>
    </row>
    <row r="10" spans="1:2" ht="18" x14ac:dyDescent="0.35">
      <c r="A10" s="87"/>
      <c r="B10" s="87"/>
    </row>
    <row r="11" spans="1:2" ht="36" x14ac:dyDescent="0.3">
      <c r="A11" s="51" t="s">
        <v>34</v>
      </c>
      <c r="B11" s="76"/>
    </row>
    <row r="12" spans="1:2" ht="18" x14ac:dyDescent="0.3">
      <c r="A12" s="96"/>
      <c r="B12" s="94"/>
    </row>
    <row r="13" spans="1:2" ht="18" x14ac:dyDescent="0.3">
      <c r="A13" s="52" t="s">
        <v>119</v>
      </c>
      <c r="B13" s="105"/>
    </row>
    <row r="14" spans="1:2" ht="18" x14ac:dyDescent="0.3">
      <c r="A14" s="93"/>
      <c r="B14" s="94"/>
    </row>
    <row r="15" spans="1:2" ht="18" x14ac:dyDescent="0.3">
      <c r="A15" s="51" t="s">
        <v>0</v>
      </c>
      <c r="B15" s="76"/>
    </row>
    <row r="16" spans="1:2" ht="18" x14ac:dyDescent="0.3">
      <c r="A16" s="95"/>
      <c r="B16" s="94"/>
    </row>
    <row r="17" spans="1:2" ht="18" x14ac:dyDescent="0.35">
      <c r="A17" s="53" t="s">
        <v>128</v>
      </c>
      <c r="B17" s="97"/>
    </row>
    <row r="18" spans="1:2" ht="18" x14ac:dyDescent="0.35">
      <c r="A18" s="54" t="s">
        <v>1</v>
      </c>
      <c r="B18" s="78"/>
    </row>
    <row r="19" spans="1:2" ht="18" x14ac:dyDescent="0.35">
      <c r="A19" s="54" t="s">
        <v>2</v>
      </c>
      <c r="B19" s="79"/>
    </row>
    <row r="20" spans="1:2" ht="18" x14ac:dyDescent="0.35">
      <c r="A20" s="86"/>
      <c r="B20" s="87"/>
    </row>
    <row r="21" spans="1:2" ht="18" x14ac:dyDescent="0.35">
      <c r="A21" s="114" t="s">
        <v>190</v>
      </c>
      <c r="B21" s="114"/>
    </row>
    <row r="22" spans="1:2" ht="18" x14ac:dyDescent="0.35">
      <c r="A22" s="56" t="s">
        <v>3</v>
      </c>
      <c r="B22" s="80"/>
    </row>
    <row r="23" spans="1:2" ht="18" x14ac:dyDescent="0.35">
      <c r="A23" s="56" t="s">
        <v>4</v>
      </c>
      <c r="B23" s="80"/>
    </row>
    <row r="24" spans="1:2" ht="18" x14ac:dyDescent="0.35">
      <c r="A24" s="57" t="s">
        <v>5</v>
      </c>
      <c r="B24" s="58">
        <f>SUM(B22:B23)</f>
        <v>0</v>
      </c>
    </row>
    <row r="25" spans="1:2" ht="18" x14ac:dyDescent="0.35">
      <c r="A25" s="56" t="s">
        <v>129</v>
      </c>
      <c r="B25" s="98"/>
    </row>
    <row r="26" spans="1:2" ht="18" x14ac:dyDescent="0.35">
      <c r="A26" s="56" t="s">
        <v>22</v>
      </c>
      <c r="B26" s="80"/>
    </row>
    <row r="27" spans="1:2" ht="18" x14ac:dyDescent="0.35">
      <c r="A27" s="56" t="s">
        <v>109</v>
      </c>
      <c r="B27" s="80"/>
    </row>
    <row r="28" spans="1:2" ht="18" x14ac:dyDescent="0.35">
      <c r="A28" s="56" t="s">
        <v>110</v>
      </c>
      <c r="B28" s="80"/>
    </row>
    <row r="29" spans="1:2" ht="18" x14ac:dyDescent="0.35">
      <c r="A29" s="57" t="s">
        <v>5</v>
      </c>
      <c r="B29" s="58">
        <f>SUM(B26:B28)</f>
        <v>0</v>
      </c>
    </row>
    <row r="30" spans="1:2" ht="18" x14ac:dyDescent="0.35">
      <c r="A30" s="1"/>
      <c r="B30" s="87"/>
    </row>
    <row r="31" spans="1:2" ht="18" x14ac:dyDescent="0.35">
      <c r="A31" s="46" t="s">
        <v>6</v>
      </c>
      <c r="B31" s="99"/>
    </row>
    <row r="32" spans="1:2" ht="18" x14ac:dyDescent="0.35">
      <c r="A32" s="88"/>
      <c r="B32" s="87"/>
    </row>
    <row r="33" spans="1:3" ht="18" x14ac:dyDescent="0.35">
      <c r="A33" s="59" t="s">
        <v>7</v>
      </c>
      <c r="B33" s="100"/>
      <c r="C33" s="56" t="s">
        <v>83</v>
      </c>
    </row>
    <row r="34" spans="1:3" ht="18" x14ac:dyDescent="0.35">
      <c r="A34" s="56" t="s">
        <v>8</v>
      </c>
      <c r="B34" s="81"/>
      <c r="C34" s="62" t="e">
        <f>+B34/$B$11</f>
        <v>#DIV/0!</v>
      </c>
    </row>
    <row r="35" spans="1:3" ht="18" x14ac:dyDescent="0.35">
      <c r="A35" s="60" t="s">
        <v>15</v>
      </c>
      <c r="B35" s="81"/>
      <c r="C35" s="62" t="e">
        <f t="shared" ref="C35:C41" si="0">+B35/$B$11</f>
        <v>#DIV/0!</v>
      </c>
    </row>
    <row r="36" spans="1:3" ht="18" x14ac:dyDescent="0.35">
      <c r="A36" s="60" t="s">
        <v>9</v>
      </c>
      <c r="B36" s="81"/>
      <c r="C36" s="62" t="e">
        <f t="shared" si="0"/>
        <v>#DIV/0!</v>
      </c>
    </row>
    <row r="37" spans="1:3" ht="18" x14ac:dyDescent="0.35">
      <c r="A37" s="60" t="s">
        <v>10</v>
      </c>
      <c r="B37" s="81"/>
      <c r="C37" s="62" t="e">
        <f t="shared" si="0"/>
        <v>#DIV/0!</v>
      </c>
    </row>
    <row r="38" spans="1:3" ht="18" x14ac:dyDescent="0.35">
      <c r="A38" s="60" t="s">
        <v>195</v>
      </c>
      <c r="B38" s="81"/>
      <c r="C38" s="62" t="e">
        <f t="shared" si="0"/>
        <v>#DIV/0!</v>
      </c>
    </row>
    <row r="39" spans="1:3" ht="18" x14ac:dyDescent="0.35">
      <c r="A39" s="60" t="s">
        <v>191</v>
      </c>
      <c r="B39" s="81"/>
      <c r="C39" s="62" t="e">
        <f t="shared" si="0"/>
        <v>#DIV/0!</v>
      </c>
    </row>
    <row r="40" spans="1:3" ht="18" x14ac:dyDescent="0.35">
      <c r="A40" s="60" t="s">
        <v>192</v>
      </c>
      <c r="B40" s="81"/>
      <c r="C40" s="62" t="e">
        <f t="shared" si="0"/>
        <v>#DIV/0!</v>
      </c>
    </row>
    <row r="41" spans="1:3" ht="18" x14ac:dyDescent="0.35">
      <c r="A41" s="57" t="s">
        <v>5</v>
      </c>
      <c r="B41" s="61">
        <f>SUM(B34:B40)</f>
        <v>0</v>
      </c>
      <c r="C41" s="63" t="e">
        <f t="shared" si="0"/>
        <v>#DIV/0!</v>
      </c>
    </row>
    <row r="42" spans="1:3" ht="18" x14ac:dyDescent="0.35">
      <c r="A42" s="89"/>
      <c r="B42" s="90"/>
    </row>
    <row r="43" spans="1:3" ht="18" x14ac:dyDescent="0.35">
      <c r="A43" s="59" t="s">
        <v>11</v>
      </c>
      <c r="B43" s="100"/>
      <c r="C43" s="56" t="s">
        <v>84</v>
      </c>
    </row>
    <row r="44" spans="1:3" ht="18" x14ac:dyDescent="0.35">
      <c r="A44" s="56" t="s">
        <v>8</v>
      </c>
      <c r="B44" s="81"/>
      <c r="C44" s="62" t="e">
        <f>+B44/($B$13/1000)</f>
        <v>#DIV/0!</v>
      </c>
    </row>
    <row r="45" spans="1:3" ht="18" x14ac:dyDescent="0.35">
      <c r="A45" s="60" t="s">
        <v>15</v>
      </c>
      <c r="B45" s="81"/>
      <c r="C45" s="62" t="e">
        <f t="shared" ref="C45:C47" si="1">+B45/($B$13/1000)</f>
        <v>#DIV/0!</v>
      </c>
    </row>
    <row r="46" spans="1:3" ht="18" x14ac:dyDescent="0.35">
      <c r="A46" s="60" t="s">
        <v>12</v>
      </c>
      <c r="B46" s="81"/>
      <c r="C46" s="62" t="e">
        <f t="shared" si="1"/>
        <v>#DIV/0!</v>
      </c>
    </row>
    <row r="47" spans="1:3" ht="18" x14ac:dyDescent="0.35">
      <c r="A47" s="60" t="s">
        <v>13</v>
      </c>
      <c r="B47" s="81"/>
      <c r="C47" s="62" t="e">
        <f t="shared" si="1"/>
        <v>#DIV/0!</v>
      </c>
    </row>
    <row r="48" spans="1:3" ht="18" x14ac:dyDescent="0.35">
      <c r="A48" s="57" t="s">
        <v>5</v>
      </c>
      <c r="B48" s="61">
        <f>SUM(B44:B47)</f>
        <v>0</v>
      </c>
      <c r="C48" s="63" t="e">
        <f>+B48/($B$13/1000)</f>
        <v>#DIV/0!</v>
      </c>
    </row>
    <row r="49" spans="1:3" x14ac:dyDescent="0.3">
      <c r="A49" s="1"/>
      <c r="B49" s="1"/>
    </row>
    <row r="50" spans="1:3" ht="18" x14ac:dyDescent="0.35">
      <c r="A50" s="59" t="s">
        <v>14</v>
      </c>
      <c r="B50" s="100"/>
      <c r="C50" s="56" t="s">
        <v>84</v>
      </c>
    </row>
    <row r="51" spans="1:3" ht="18" x14ac:dyDescent="0.35">
      <c r="A51" s="56" t="s">
        <v>8</v>
      </c>
      <c r="B51" s="81"/>
      <c r="C51" s="62" t="e">
        <f>+B51/($B$13/1000)</f>
        <v>#DIV/0!</v>
      </c>
    </row>
    <row r="52" spans="1:3" ht="18" x14ac:dyDescent="0.35">
      <c r="A52" s="60" t="s">
        <v>15</v>
      </c>
      <c r="B52" s="81"/>
      <c r="C52" s="62" t="e">
        <f t="shared" ref="C52:C54" si="2">+B52/($B$13/1000)</f>
        <v>#DIV/0!</v>
      </c>
    </row>
    <row r="53" spans="1:3" ht="18" x14ac:dyDescent="0.35">
      <c r="A53" s="60" t="s">
        <v>9</v>
      </c>
      <c r="B53" s="81"/>
      <c r="C53" s="62" t="e">
        <f t="shared" si="2"/>
        <v>#DIV/0!</v>
      </c>
    </row>
    <row r="54" spans="1:3" ht="18" x14ac:dyDescent="0.35">
      <c r="A54" s="60" t="s">
        <v>13</v>
      </c>
      <c r="B54" s="81"/>
      <c r="C54" s="62" t="e">
        <f t="shared" si="2"/>
        <v>#DIV/0!</v>
      </c>
    </row>
    <row r="55" spans="1:3" ht="18" x14ac:dyDescent="0.35">
      <c r="A55" s="57" t="s">
        <v>5</v>
      </c>
      <c r="B55" s="61">
        <f>SUM(B51:B54)</f>
        <v>0</v>
      </c>
      <c r="C55" s="63" t="e">
        <f>+B55/($B$13/1000)</f>
        <v>#DIV/0!</v>
      </c>
    </row>
    <row r="56" spans="1:3" x14ac:dyDescent="0.3">
      <c r="A56" s="1"/>
      <c r="B56" s="1"/>
    </row>
    <row r="57" spans="1:3" ht="18" x14ac:dyDescent="0.3">
      <c r="A57" s="47" t="s">
        <v>16</v>
      </c>
      <c r="B57" s="101"/>
    </row>
    <row r="58" spans="1:3" ht="18" x14ac:dyDescent="0.3">
      <c r="A58" s="91"/>
      <c r="B58" s="1"/>
    </row>
    <row r="59" spans="1:3" ht="54" x14ac:dyDescent="0.3">
      <c r="A59" s="64" t="s">
        <v>135</v>
      </c>
      <c r="B59" s="65" t="s">
        <v>108</v>
      </c>
      <c r="C59" s="65" t="s">
        <v>206</v>
      </c>
    </row>
    <row r="60" spans="1:3" ht="18" x14ac:dyDescent="0.35">
      <c r="A60" s="60" t="s">
        <v>196</v>
      </c>
      <c r="B60" s="82"/>
      <c r="C60" s="82"/>
    </row>
    <row r="61" spans="1:3" ht="18" x14ac:dyDescent="0.3">
      <c r="A61" s="111" t="s">
        <v>197</v>
      </c>
      <c r="B61" s="111"/>
      <c r="C61" s="111"/>
    </row>
    <row r="62" spans="1:3" ht="18" x14ac:dyDescent="0.35">
      <c r="A62" s="111" t="s">
        <v>134</v>
      </c>
      <c r="B62" s="82"/>
      <c r="C62" s="82"/>
    </row>
    <row r="63" spans="1:3" ht="18" x14ac:dyDescent="0.35">
      <c r="A63" s="111" t="s">
        <v>133</v>
      </c>
      <c r="B63" s="82"/>
      <c r="C63" s="82"/>
    </row>
    <row r="64" spans="1:3" ht="18" x14ac:dyDescent="0.35">
      <c r="A64" s="111" t="s">
        <v>132</v>
      </c>
      <c r="B64" s="82"/>
      <c r="C64" s="82"/>
    </row>
    <row r="65" spans="1:3" ht="18" x14ac:dyDescent="0.35">
      <c r="A65" s="111" t="s">
        <v>131</v>
      </c>
      <c r="B65" s="82"/>
      <c r="C65" s="82"/>
    </row>
    <row r="66" spans="1:3" ht="18" x14ac:dyDescent="0.35">
      <c r="A66" s="111" t="s">
        <v>130</v>
      </c>
      <c r="B66" s="82"/>
      <c r="C66" s="82"/>
    </row>
    <row r="67" spans="1:3" ht="18" x14ac:dyDescent="0.35">
      <c r="A67" s="56" t="s">
        <v>18</v>
      </c>
      <c r="B67" s="82"/>
      <c r="C67" s="82"/>
    </row>
    <row r="68" spans="1:3" ht="18" x14ac:dyDescent="0.35">
      <c r="A68" s="56" t="s">
        <v>19</v>
      </c>
      <c r="B68" s="82"/>
      <c r="C68" s="82"/>
    </row>
    <row r="69" spans="1:3" ht="18" x14ac:dyDescent="0.35">
      <c r="A69" s="56" t="s">
        <v>40</v>
      </c>
      <c r="B69" s="82"/>
      <c r="C69" s="82"/>
    </row>
    <row r="70" spans="1:3" ht="18" x14ac:dyDescent="0.35">
      <c r="A70" s="56" t="s">
        <v>202</v>
      </c>
      <c r="B70" s="82"/>
      <c r="C70" s="82"/>
    </row>
    <row r="71" spans="1:3" ht="18" x14ac:dyDescent="0.35">
      <c r="A71" s="56" t="s">
        <v>201</v>
      </c>
      <c r="B71" s="82"/>
      <c r="C71" s="82"/>
    </row>
    <row r="72" spans="1:3" ht="18" x14ac:dyDescent="0.35">
      <c r="A72" s="56" t="s">
        <v>114</v>
      </c>
      <c r="B72" s="82"/>
      <c r="C72" s="82"/>
    </row>
    <row r="73" spans="1:3" ht="18" x14ac:dyDescent="0.35">
      <c r="A73" s="60"/>
      <c r="B73" s="102"/>
      <c r="C73" s="103"/>
    </row>
    <row r="74" spans="1:3" ht="18" x14ac:dyDescent="0.35">
      <c r="A74" s="57" t="s">
        <v>5</v>
      </c>
      <c r="B74" s="108">
        <f>SUM(B67:B72)+B60</f>
        <v>0</v>
      </c>
      <c r="C74" s="108">
        <f>SUM(C67:C72)+C60</f>
        <v>0</v>
      </c>
    </row>
    <row r="75" spans="1:3" ht="18" x14ac:dyDescent="0.3">
      <c r="A75" s="89"/>
      <c r="B75" s="1"/>
    </row>
    <row r="76" spans="1:3" ht="54" x14ac:dyDescent="0.3">
      <c r="A76" s="64" t="s">
        <v>136</v>
      </c>
      <c r="B76" s="65" t="s">
        <v>108</v>
      </c>
      <c r="C76" s="65" t="s">
        <v>206</v>
      </c>
    </row>
    <row r="77" spans="1:3" ht="18" x14ac:dyDescent="0.35">
      <c r="A77" s="60" t="s">
        <v>41</v>
      </c>
      <c r="B77" s="82"/>
      <c r="C77" s="82"/>
    </row>
    <row r="78" spans="1:3" ht="18" x14ac:dyDescent="0.35">
      <c r="A78" s="56" t="s">
        <v>198</v>
      </c>
      <c r="B78" s="82"/>
      <c r="C78" s="82"/>
    </row>
    <row r="79" spans="1:3" ht="18" x14ac:dyDescent="0.35">
      <c r="A79" s="56" t="s">
        <v>199</v>
      </c>
      <c r="B79" s="82"/>
      <c r="C79" s="82"/>
    </row>
    <row r="80" spans="1:3" ht="18" x14ac:dyDescent="0.35">
      <c r="A80" s="56" t="s">
        <v>200</v>
      </c>
      <c r="B80" s="82"/>
      <c r="C80" s="82"/>
    </row>
    <row r="81" spans="1:3" ht="18" x14ac:dyDescent="0.35">
      <c r="A81" s="56"/>
      <c r="B81" s="102"/>
      <c r="C81" s="102"/>
    </row>
    <row r="82" spans="1:3" ht="18" x14ac:dyDescent="0.35">
      <c r="A82" s="57" t="s">
        <v>5</v>
      </c>
      <c r="B82" s="108">
        <f>SUM(B77:B80)</f>
        <v>0</v>
      </c>
      <c r="C82" s="108">
        <f>SUM(C77:C80)</f>
        <v>0</v>
      </c>
    </row>
    <row r="83" spans="1:3" x14ac:dyDescent="0.3">
      <c r="A83" s="1"/>
      <c r="B83" s="92"/>
    </row>
    <row r="84" spans="1:3" ht="18" x14ac:dyDescent="0.35">
      <c r="A84" s="59" t="s">
        <v>137</v>
      </c>
      <c r="B84" s="104"/>
    </row>
    <row r="85" spans="1:3" ht="18" x14ac:dyDescent="0.35">
      <c r="A85" s="88"/>
      <c r="B85" s="92"/>
    </row>
    <row r="86" spans="1:3" ht="18" x14ac:dyDescent="0.3">
      <c r="A86" s="66" t="s">
        <v>20</v>
      </c>
      <c r="B86" s="68"/>
    </row>
    <row r="87" spans="1:3" ht="18" x14ac:dyDescent="0.3">
      <c r="A87" s="67" t="s">
        <v>96</v>
      </c>
      <c r="B87" s="83"/>
    </row>
    <row r="88" spans="1:3" ht="18" x14ac:dyDescent="0.3">
      <c r="A88" s="67" t="s">
        <v>104</v>
      </c>
      <c r="B88" s="83"/>
    </row>
    <row r="89" spans="1:3" ht="18" x14ac:dyDescent="0.3">
      <c r="A89" s="67" t="s">
        <v>95</v>
      </c>
      <c r="B89" s="83"/>
    </row>
    <row r="90" spans="1:3" ht="18" x14ac:dyDescent="0.3">
      <c r="A90" s="67" t="s">
        <v>93</v>
      </c>
      <c r="B90" s="83"/>
    </row>
    <row r="91" spans="1:3" ht="18" x14ac:dyDescent="0.3">
      <c r="A91" s="67" t="s">
        <v>94</v>
      </c>
      <c r="B91" s="83"/>
    </row>
    <row r="92" spans="1:3" x14ac:dyDescent="0.3">
      <c r="A92" s="1"/>
      <c r="B92" s="1"/>
    </row>
    <row r="93" spans="1:3" ht="20.399999999999999" x14ac:dyDescent="0.3">
      <c r="A93" s="66" t="s">
        <v>35</v>
      </c>
      <c r="B93" s="69" t="s">
        <v>36</v>
      </c>
    </row>
    <row r="94" spans="1:3" ht="18" x14ac:dyDescent="0.3">
      <c r="A94" s="67" t="s">
        <v>21</v>
      </c>
      <c r="B94" s="83"/>
    </row>
    <row r="95" spans="1:3" ht="18" x14ac:dyDescent="0.3">
      <c r="A95" s="67" t="s">
        <v>22</v>
      </c>
      <c r="B95" s="83"/>
    </row>
    <row r="96" spans="1:3" ht="18" x14ac:dyDescent="0.3">
      <c r="A96" s="67" t="s">
        <v>23</v>
      </c>
      <c r="B96" s="83"/>
    </row>
    <row r="97" spans="1:2" ht="18" x14ac:dyDescent="0.3">
      <c r="A97" s="67" t="s">
        <v>24</v>
      </c>
      <c r="B97" s="83"/>
    </row>
    <row r="98" spans="1:2" ht="18" x14ac:dyDescent="0.35">
      <c r="A98" s="57" t="s">
        <v>5</v>
      </c>
      <c r="B98" s="108">
        <f>SUM(B93:B97)</f>
        <v>0</v>
      </c>
    </row>
    <row r="99" spans="1:2" x14ac:dyDescent="0.3">
      <c r="A99" s="1"/>
      <c r="B99" s="1"/>
    </row>
    <row r="100" spans="1:2" ht="20.399999999999999" x14ac:dyDescent="0.3">
      <c r="A100" s="66" t="s">
        <v>37</v>
      </c>
      <c r="B100" s="70" t="s">
        <v>38</v>
      </c>
    </row>
    <row r="101" spans="1:2" ht="18" x14ac:dyDescent="0.35">
      <c r="A101" s="67" t="s">
        <v>21</v>
      </c>
      <c r="B101" s="84"/>
    </row>
    <row r="102" spans="1:2" ht="18" x14ac:dyDescent="0.35">
      <c r="A102" s="67" t="s">
        <v>22</v>
      </c>
      <c r="B102" s="84"/>
    </row>
    <row r="103" spans="1:2" ht="18" x14ac:dyDescent="0.35">
      <c r="A103" s="67" t="s">
        <v>23</v>
      </c>
      <c r="B103" s="84"/>
    </row>
    <row r="104" spans="1:2" ht="18" x14ac:dyDescent="0.35">
      <c r="A104" s="67" t="s">
        <v>24</v>
      </c>
      <c r="B104" s="84"/>
    </row>
    <row r="105" spans="1:2" ht="18" x14ac:dyDescent="0.35">
      <c r="A105" s="87"/>
      <c r="B105" s="87"/>
    </row>
    <row r="106" spans="1:2" ht="18" x14ac:dyDescent="0.35">
      <c r="A106" s="66" t="s">
        <v>39</v>
      </c>
      <c r="B106" s="71" t="s">
        <v>17</v>
      </c>
    </row>
    <row r="107" spans="1:2" ht="18" x14ac:dyDescent="0.35">
      <c r="A107" s="67" t="s">
        <v>25</v>
      </c>
      <c r="B107" s="72" t="e">
        <f>+B94/$B$98</f>
        <v>#DIV/0!</v>
      </c>
    </row>
    <row r="108" spans="1:2" ht="18" x14ac:dyDescent="0.35">
      <c r="A108" s="67" t="s">
        <v>26</v>
      </c>
      <c r="B108" s="72" t="e">
        <f>+B95/$B$98</f>
        <v>#DIV/0!</v>
      </c>
    </row>
    <row r="109" spans="1:2" ht="18" x14ac:dyDescent="0.35">
      <c r="A109" s="67" t="s">
        <v>173</v>
      </c>
      <c r="B109" s="72" t="e">
        <f>+B96/$B$98</f>
        <v>#DIV/0!</v>
      </c>
    </row>
    <row r="110" spans="1:2" ht="18" x14ac:dyDescent="0.35">
      <c r="A110" s="67" t="s">
        <v>27</v>
      </c>
      <c r="B110" s="72" t="e">
        <f>+B97/$B$98</f>
        <v>#DIV/0!</v>
      </c>
    </row>
    <row r="111" spans="1:2" ht="18" x14ac:dyDescent="0.35">
      <c r="A111" s="45"/>
      <c r="B111" s="73" t="e">
        <f>SUM(B107:B110)</f>
        <v>#DIV/0!</v>
      </c>
    </row>
    <row r="112" spans="1:2" x14ac:dyDescent="0.3">
      <c r="A112" s="45"/>
      <c r="B112" s="1"/>
    </row>
    <row r="113" spans="1:3" ht="18" x14ac:dyDescent="0.3">
      <c r="A113" s="66" t="s">
        <v>28</v>
      </c>
      <c r="B113" s="68"/>
    </row>
    <row r="114" spans="1:3" ht="54" x14ac:dyDescent="0.3">
      <c r="A114" s="74" t="s">
        <v>29</v>
      </c>
      <c r="B114" s="85"/>
    </row>
    <row r="115" spans="1:3" ht="54" x14ac:dyDescent="0.3">
      <c r="A115" s="74" t="s">
        <v>30</v>
      </c>
      <c r="B115" s="85"/>
    </row>
    <row r="116" spans="1:3" ht="54.6" thickBot="1" x14ac:dyDescent="0.35">
      <c r="A116" s="75" t="s">
        <v>31</v>
      </c>
      <c r="B116" s="48"/>
      <c r="C116" s="44"/>
    </row>
    <row r="117" spans="1:3" ht="54.6" thickBot="1" x14ac:dyDescent="0.35">
      <c r="A117" s="106" t="s">
        <v>32</v>
      </c>
      <c r="B117" s="1"/>
    </row>
    <row r="118" spans="1:3" ht="54.6" thickBot="1" x14ac:dyDescent="0.35">
      <c r="A118" s="107" t="s">
        <v>33</v>
      </c>
      <c r="B118" s="1"/>
    </row>
  </sheetData>
  <sheetProtection algorithmName="SHA-512" hashValue="WEGOBkBwo81MWA1a5Zw/p4a1efXYUl27L25OHNPS0ncgRza7rWrCidHkWaHPrFwKtH0ubdZVpsIgwJE/c5K/Tg==" saltValue="93+PA7rcau9WjfgJWjsitQ==" spinCount="100000" sheet="1" objects="1" scenarios="1" selectLockedCells="1"/>
  <mergeCells count="3">
    <mergeCell ref="A21:B21"/>
    <mergeCell ref="A4:B6"/>
    <mergeCell ref="A1:B3"/>
  </mergeCells>
  <conditionalFormatting sqref="B24">
    <cfRule type="cellIs" dxfId="8" priority="30" operator="greaterThan">
      <formula>1</formula>
    </cfRule>
    <cfRule type="cellIs" dxfId="7" priority="31" operator="equal">
      <formula>1</formula>
    </cfRule>
    <cfRule type="cellIs" dxfId="6" priority="32" operator="lessThan">
      <formula>1</formula>
    </cfRule>
  </conditionalFormatting>
  <conditionalFormatting sqref="B29">
    <cfRule type="cellIs" dxfId="5" priority="1" operator="greaterThan">
      <formula>1</formula>
    </cfRule>
    <cfRule type="cellIs" dxfId="4" priority="2" operator="equal">
      <formula>1</formula>
    </cfRule>
    <cfRule type="cellIs" dxfId="3" priority="3" operator="lessThan">
      <formula>1</formula>
    </cfRule>
  </conditionalFormatting>
  <conditionalFormatting sqref="B111">
    <cfRule type="cellIs" dxfId="2" priority="24" operator="greaterThan">
      <formula>1</formula>
    </cfRule>
    <cfRule type="cellIs" dxfId="1" priority="25" operator="equal">
      <formula>1</formula>
    </cfRule>
    <cfRule type="cellIs" dxfId="0" priority="26" operator="lessThan">
      <formula>1</formula>
    </cfRule>
  </conditionalFormatting>
  <dataValidations count="70">
    <dataValidation type="decimal" allowBlank="1" showInputMessage="1" showErrorMessage="1" errorTitle="Data is out of range" error="Are you sure you divided your total KMs by 1 million ?" promptTitle="Kilometers driven" prompt="Take your total kilometers driven in the year and divide it by 1.000.000" sqref="B11" xr:uid="{AA5A4AD0-AAD9-419B-909C-91725D1914D8}">
      <formula1>0.05</formula1>
      <formula2>370</formula2>
    </dataValidation>
    <dataValidation type="whole" allowBlank="1" showInputMessage="1" showErrorMessage="1" errorTitle="Data out of range" error="The value entered is not within the expected range - see guidelines for minimum and maximum values" promptTitle="Number of Moves/Orders" prompt="Enter the total number of orders delivered as a whole number without delimiters" sqref="B13" xr:uid="{F67BF268-CB95-4050-837E-61322D3BD0DD}">
      <formula1>2000</formula1>
      <formula2>275000</formula2>
    </dataValidation>
    <dataValidation type="whole" allowBlank="1" showInputMessage="1" showErrorMessage="1" errorTitle="Data out of range" error="The value entered is not within the expected range - see guidelines for minimum and maximum values." promptTitle="Tonnes carried" prompt="Enter the tonnes carried in the year as a whole number without delimiters." sqref="B15" xr:uid="{1CD19601-E667-4EFA-8E0D-14BE25984D33}">
      <formula1>45000</formula1>
      <formula2>7200000</formula2>
    </dataValidation>
    <dataValidation type="whole" allowBlank="1" showInputMessage="1" showErrorMessage="1" errorTitle="Data out of range" error="The value entered is not within the expected range - see guidelines for minimum and maximum values." promptTitle="Number of drivers" prompt="Enter the number of drivers, including subcontractors, as a whole number without delimiters" sqref="B18" xr:uid="{D93D6F36-E3AE-44E8-A003-183DFE9F8485}">
      <formula1>0</formula1>
      <formula2>3200</formula2>
    </dataValidation>
    <dataValidation type="whole" allowBlank="1" showInputMessage="1" showErrorMessage="1" errorTitle="Data out of range" error="The value entered is not within the expected range - see guidelines for minimum and maximum values." promptTitle="Emissions per TKm" prompt="Enter the overall emissions per TKm (across all modes) rounded to the nearest whole number" sqref="B87" xr:uid="{869A85B1-6148-45EF-8561-3EC9C243C4CB}">
      <formula1>10</formula1>
      <formula2>140</formula2>
    </dataValidation>
    <dataValidation type="whole" allowBlank="1" showInputMessage="1" showErrorMessage="1" errorTitle="Data out of range" error="The value entered is not within the expected range - see guidelines for minimum and maximum values." promptTitle="Overall Tonne/Kilometers" prompt="Enter the overall total TKms as a whole number without delimiters. This should be an 8 to 10 digit number." sqref="B88" xr:uid="{96E02A9A-7D4E-41B8-9915-A7B8342568E2}">
      <formula1>18000000</formula1>
      <formula2>7500000000</formula2>
    </dataValidation>
    <dataValidation type="whole" allowBlank="1" showInputMessage="1" showErrorMessage="1" errorTitle="Data out of range" error="The value entered is not within the expected range - see guidelines for minimum and maximum values." promptTitle="Emission intensity - road" prompt="Enter the emission intensity for road journey legs rounded to the nearest whole number." sqref="B101" xr:uid="{B92BDBE9-2BE6-44A7-82D5-F63A12CEABB0}">
      <formula1>12</formula1>
      <formula2>162</formula2>
    </dataValidation>
    <dataValidation type="whole" allowBlank="1" showInputMessage="1" showErrorMessage="1" promptTitle="Emission intensity - Rail" prompt="Enter the emission intensity for rail journey legs rounded to the nearest whole number. If not applicable, leave blank." sqref="B102" xr:uid="{2B9E4A64-C981-4EDC-94EA-7051330F7203}">
      <formula1>4</formula1>
      <formula2>34</formula2>
    </dataValidation>
    <dataValidation type="whole" allowBlank="1" showInputMessage="1" showErrorMessage="1" errorTitle="Data out of range" error="The value entered is not within the expected range - see guidelines for minimum and maximum values." promptTitle="Emission intensity - Shortsea" prompt="Enter the emission intensity for shortsea journey legs rounded to the nearest whole number. If not applicable, leave blank." sqref="B103" xr:uid="{6DFA3720-A4D7-40A6-A81B-4388A9766A7C}">
      <formula1>2</formula1>
      <formula2>27</formula2>
    </dataValidation>
    <dataValidation allowBlank="1" showInputMessage="1" showErrorMessage="1" errorTitle="Data out of range" error="The value entered is not within the expected range - see guidelines for minimum and maximum values." promptTitle="Emission intensity - Barge" prompt="Enter the emission intensity for inland waterway journey legs rounded to the nearest whole number. If not applicable, leave blank." sqref="B104" xr:uid="{456CD143-B555-455B-A0BD-62DB60AD439D}"/>
    <dataValidation allowBlank="1" showInputMessage="1" showErrorMessage="1" promptTitle="Other employees" prompt="Include own employees other than drivers shown in full time equivalents" sqref="B19" xr:uid="{7AE04447-3BF1-470D-9C56-912D947379EC}"/>
    <dataValidation allowBlank="1" showInputMessage="1" showErrorMessage="1" promptTitle="Contact details" prompt="Enter the email address for the person most likely to be able to help with any queries on this form" sqref="B8" xr:uid="{1554133B-05DE-47B4-9CD4-7E05A039DE92}"/>
    <dataValidation allowBlank="1" showInputMessage="1" showErrorMessage="1" promptTitle="Road journeys" prompt="Enter the percentage of deliveries which are moved from loading site to unloading site entirely by road" sqref="B22" xr:uid="{21859934-5D39-4A60-9E13-3B09DEF3AC6D}"/>
    <dataValidation allowBlank="1" showInputMessage="1" showErrorMessage="1" promptTitle="Intermodal journeys" prompt="Enter the percentage of deliveries that use more than one mode of transport between loading and unloading" sqref="B23" xr:uid="{86A1358F-E07C-4D99-B118-F45120D0085C}"/>
    <dataValidation allowBlank="1" showInputMessage="1" showErrorMessage="1" promptTitle="Rail" prompt="Show the percentage of intermodal journeys which use rail as well as road" sqref="B26" xr:uid="{EA3E25B7-B129-4746-B42C-A72968B4DD44}"/>
    <dataValidation allowBlank="1" showInputMessage="1" showErrorMessage="1" promptTitle="Inland waterway" prompt="Show the percentage of intermodal journeys which use inland waterways (barge) as well as road" sqref="B27" xr:uid="{4447E869-E192-4BEF-84C4-74F4068088FD}"/>
    <dataValidation allowBlank="1" showInputMessage="1" showErrorMessage="1" promptTitle="Short sea" prompt="Show the percentage of intermodal journeys that use short sea (between European ports) as well as road." sqref="B28" xr:uid="{51DBA2FC-1477-41F7-91DB-CE8128DF2094}"/>
    <dataValidation allowBlank="1" showInputMessage="1" showErrorMessage="1" promptTitle="Death in transit" prompt="Include any fatalities that occur as a result of an incident whilst in transit on the road. This includes any deaths that occur up to 30 days after the incident to any party involved regardless of whether the chemical product was the cause." sqref="B34" xr:uid="{383CB499-ABEA-426C-B24B-DEA4799D0312}"/>
    <dataValidation allowBlank="1" showInputMessage="1" showErrorMessage="1" promptTitle="Lost time injury" prompt="Include any injuries that occur from an incident whilst in transit on the road which result in at least one day of absence (not including the day of the incident)" sqref="B35" xr:uid="{A539DB16-AC89-4724-B15A-C557FE0BE8EB}"/>
    <dataValidation allowBlank="1" showInputMessage="1" showErrorMessage="1" promptTitle="Loss of plastic pellets" prompt="One-off or prolonged release of pellets OUTSIDE the operating boundary into the environment (e.g. water, soil...) and which are not recovered. DO NOT include spillages which are recovered." sqref="B36 B46 B53" xr:uid="{374D4774-83B5-485B-AD68-785E8F2C976F}"/>
    <dataValidation allowBlank="1" showInputMessage="1" showErrorMessage="1" promptTitle="Loss of other chemicals" prompt="Include significant loss of product whilst in transit on the road. For Dangerous Goods this is greater than 50 kg or litres and for non-dangerous goods it is greater than 1000 kg or litres" sqref="B37" xr:uid="{3AC37C4B-7742-4C04-9135-237F1AD03B03}"/>
    <dataValidation allowBlank="1" showInputMessage="1" showErrorMessage="1" promptTitle="Rollover" prompt="Include incidents where the vehicle and/or associated equipment (tank/container) has rolled over onto its side regardless of injuries or loss of product." sqref="B38" xr:uid="{4CA9D628-C462-43A1-8494-CD04C16A2615}"/>
    <dataValidation allowBlank="1" showInputMessage="1" showErrorMessage="1" promptTitle="RTC - Major " prompt="Incidents involving the vehicle for which you are responsible (owned or subcontracted) colliding with another vehicle or stationary object. See guidance for further definitions." sqref="B39" xr:uid="{3FCB35A7-590F-472C-ACBB-FD260393E3EE}"/>
    <dataValidation allowBlank="1" showInputMessage="1" showErrorMessage="1" promptTitle="RTC - Minor " prompt="Incidents involving the vehicle for which you are responsible (owned or subcontracted) colliding with another vehicle or stationary object. See guidance for further definitions." sqref="B40" xr:uid="{5F40CB6A-1CE0-460A-9A0E-AF65D78E4202}"/>
    <dataValidation allowBlank="1" showInputMessage="1" showErrorMessage="1" promptTitle="Deaths at loading point" prompt="Include any fatalities that occur as a result of an incident whilst loading. This includes any deaths that occur up to 30 days after the incident to any party involved regardless of whether the chemical product was the cause." sqref="B44" xr:uid="{57DBF8DE-73C0-4AA9-AA0A-C1C096CECDAB}"/>
    <dataValidation allowBlank="1" showInputMessage="1" showErrorMessage="1" promptTitle="LTI at loading" prompt="Include any injuries that occur from an incident whilst loading product which result in at least one day of absence (not including the day of the incident)" sqref="B45" xr:uid="{68F55E37-12C2-456A-B9C4-3026C77D9B1B}"/>
    <dataValidation allowBlank="1" showInputMessage="1" showErrorMessage="1" promptTitle="Loss of other chemicals" prompt="Include significant loss of product whilst loading. For Dangerous Goods this is greater than 50 kg or litres and for non-dangerous goods it is greater than 1000 kg or litres" sqref="B47" xr:uid="{59CA7307-0E49-487D-8684-262F2D948672}"/>
    <dataValidation allowBlank="1" showInputMessage="1" showErrorMessage="1" promptTitle="Deaths at unloading point" prompt="Include any fatalities that occur as a result of an incident whilst unloading. This includes any deaths that occur up to 30 days after the incident to any party involved regardless of whether the chemical product was the cause." sqref="B51" xr:uid="{BDFEE0B5-575B-4C3B-B9C4-C009A1AF972F}"/>
    <dataValidation allowBlank="1" showInputMessage="1" showErrorMessage="1" promptTitle="LTI at unloading" prompt="Include any injuries that occur from an incident whilst unloading product which result in at least one day of absence (not including the day of the incident)" sqref="B52" xr:uid="{5A5A8449-E582-4A37-821E-A1E2CA1C065B}"/>
    <dataValidation allowBlank="1" showInputMessage="1" showErrorMessage="1" promptTitle="Loss of other chemicals" prompt="Include significant loss of product whilst unloading. For Dangerous Goods this is greater than 50 kg or litres and for non-dangerous goods it is greater than 1000 kg or litres" sqref="B54" xr:uid="{1FEBB49C-C33E-4B6D-A6EA-E13C963963D4}"/>
    <dataValidation allowBlank="1" showInputMessage="1" showErrorMessage="1" promptTitle="Euro VI (6e)" prompt="Include own fleet vehicles with Euro VI engines from 2022 onwards" sqref="B62" xr:uid="{B59D3BBA-F5E4-442D-B507-3EAA1DEBD6FA}"/>
    <dataValidation allowBlank="1" showInputMessage="1" showErrorMessage="1" promptTitle="Euro VI (6d)" prompt="Include own fleet vehicles with Euro VI engines from 2020-2021" sqref="B63" xr:uid="{9E155DCB-1D03-4866-9C6D-AFCE827FA540}"/>
    <dataValidation allowBlank="1" showInputMessage="1" showErrorMessage="1" promptTitle="Euro VI (6c)" prompt="Include own fleet vehicles with Euro VI engines from 2017 to 2019" sqref="B64" xr:uid="{EA43E549-870B-4D76-AD28-B1C94041AF41}"/>
    <dataValidation allowBlank="1" showInputMessage="1" showErrorMessage="1" promptTitle="Euro VI (6b)" prompt="Include own fleet vehicles with Euro VI engines from 2016" sqref="B65" xr:uid="{0F70208A-B228-4C35-BADE-852242480688}"/>
    <dataValidation allowBlank="1" showInputMessage="1" showErrorMessage="1" promptTitle="Euro VI (6a)" prompt="Include own fleet vehicles with Euro VI engines from before 2016" sqref="B66" xr:uid="{12AE4104-DBCC-4725-B2C4-EEB38EC5F2AB}"/>
    <dataValidation allowBlank="1" showInputMessage="1" showErrorMessage="1" promptTitle="Euro V" prompt="Include own fleet vehicles with Euro V engines" sqref="B67" xr:uid="{C078AB71-70FD-4509-84ED-98C289584963}"/>
    <dataValidation allowBlank="1" showInputMessage="1" showErrorMessage="1" promptTitle="Euro &lt; V" prompt="Include own fleet vehicles with Euro I, Euro II, Euro III or Euro IV engines" sqref="B68" xr:uid="{14D2DBEE-8B70-469F-94EB-D0B3A8E97379}"/>
    <dataValidation allowBlank="1" showInputMessage="1" showErrorMessage="1" promptTitle="LNG/CNG" prompt="Include own fleet vehicles powered by Liquified Natural Gas or Compressed Natural Gas" sqref="B69" xr:uid="{B976FEB6-E803-4C62-BBF3-69B32526952F}"/>
    <dataValidation allowBlank="1" showInputMessage="1" showErrorMessage="1" promptTitle="Hydrogen Fuel Cell" prompt="Include own fleet vehicles powered by hydrogen" sqref="B70:C70" xr:uid="{70B560CA-AE9D-4A59-B8E1-425F8B0541DB}"/>
    <dataValidation allowBlank="1" showInputMessage="1" showErrorMessage="1" promptTitle="Battery Electric Vehicle" prompt="Include own fleet vehicles with fully electric power (Battery electric vehicles)" sqref="B71" xr:uid="{4F224E53-A59F-448F-9B05-E0A5E5823BCA}"/>
    <dataValidation allowBlank="1" showInputMessage="1" showErrorMessage="1" promptTitle="Hybrid" prompt="Include own fleet vehicles with hybrid engine technology" sqref="B72" xr:uid="{2CE52C6D-A5D3-4ECF-9852-73FD5845AAE0}"/>
    <dataValidation allowBlank="1" showInputMessage="1" showErrorMessage="1" promptTitle="Euro VI (6e)" prompt="Include subcontractors vehicles with Euro VI engines from 2022 onwards" sqref="C62" xr:uid="{8631A6F6-7F21-48BF-87B5-78B2E54B726C}"/>
    <dataValidation allowBlank="1" showInputMessage="1" showErrorMessage="1" promptTitle="Euro VI (6d) " prompt="Include subcontractors vehicles with Euro VI engines from 2020-2021" sqref="C63" xr:uid="{D22B5516-73BB-4D25-B121-7C475F75F939}"/>
    <dataValidation allowBlank="1" showInputMessage="1" showErrorMessage="1" promptTitle="Euro VI (6c) " prompt="Include subcontractors vehicles with Euro VI engines from 2017-2019" sqref="C64" xr:uid="{D54C68F6-E2F0-4755-B0BE-46D2DA616711}"/>
    <dataValidation allowBlank="1" showInputMessage="1" showErrorMessage="1" promptTitle="Euro VI (6b) " prompt="Include subcontractors vehicles with Euro VI engines from 2016" sqref="C65" xr:uid="{11882AD3-737A-408C-A9CF-8078F2BF653F}"/>
    <dataValidation allowBlank="1" showInputMessage="1" showErrorMessage="1" promptTitle="Euro VI (6a) " prompt="Include subcontractors vehicles with Euro VI engines from before 2016" sqref="C66" xr:uid="{9F1164F6-BF70-49BF-8476-1DC6738BEB66}"/>
    <dataValidation allowBlank="1" showInputMessage="1" showErrorMessage="1" promptTitle="Euro V " prompt="Include subcontractors vehicles with Euro V engines" sqref="C67" xr:uid="{DEADDD66-3696-486E-90D9-4A798BBB1352}"/>
    <dataValidation allowBlank="1" showInputMessage="1" showErrorMessage="1" promptTitle="Euro &lt;V " prompt="Include subcontractors vehicles with Euro I, Euro II, Euro III or Euro IV engines" sqref="C68" xr:uid="{AE1EF7DB-E1D7-4050-88D1-2EB1A4BB5B76}"/>
    <dataValidation allowBlank="1" showInputMessage="1" showErrorMessage="1" promptTitle="LNG/CNG " prompt="Include subcontractors vehicles powered by Liquified Natural Gas or Compressed Natural Gas" sqref="C69" xr:uid="{2C661631-E119-442B-8A1F-E96DB796094A}"/>
    <dataValidation allowBlank="1" showInputMessage="1" showErrorMessage="1" promptTitle="Battery Electric Vehicle" prompt="Include subcontractors vehicles with fully electric power (Battery electric vehicles)" sqref="C71" xr:uid="{2B3ED567-6E05-4A32-A210-8F444C946111}"/>
    <dataValidation allowBlank="1" showInputMessage="1" showErrorMessage="1" promptTitle="Hybrid " prompt="Include subcontractors vehicles with hybrid engine technology" sqref="C72" xr:uid="{EC2E8EC0-4EE8-47BB-93F2-31245778DF77}"/>
    <dataValidation allowBlank="1" showInputMessage="1" showErrorMessage="1" promptTitle="Diesel " prompt="Include subcontractors vehicles running on Diesel fuel (up to 7% bio blend)" sqref="C77" xr:uid="{8AEF5643-5A6D-4FBB-B036-E6B4DC6E474D}"/>
    <dataValidation allowBlank="1" showInputMessage="1" showErrorMessage="1" promptTitle="Biofuel " prompt="Include subcontractors vehicles running on 100% bio fuel but first generation (not fully sustainable)" sqref="C78" xr:uid="{3A50B842-83E7-460B-AECD-579EE8146F00}"/>
    <dataValidation allowBlank="1" showInputMessage="1" showErrorMessage="1" promptTitle="HVO " prompt="Include subcontractors vehicles running on Hydrotreated Vegetable oil (high quality &amp; accredited)" sqref="C79" xr:uid="{DBED2C03-82CF-465F-897C-E1C9EA76FD14}"/>
    <dataValidation allowBlank="1" showInputMessage="1" showErrorMessage="1" promptTitle="Biogas " prompt="Include subcontractors vehicles running on liquified biogas/Biomethane" sqref="C80" xr:uid="{667C2238-81ED-440F-9B21-26E6D5F1D528}"/>
    <dataValidation allowBlank="1" showInputMessage="1" showErrorMessage="1" promptTitle="Diesel" prompt="Include own fleet vehicles running on Diesel fuel (up to 7% bio blend)" sqref="B77" xr:uid="{A2DE76AB-2CB0-48D7-A6F2-5C80DAA700F7}"/>
    <dataValidation allowBlank="1" showInputMessage="1" showErrorMessage="1" promptTitle="Biofuel" prompt="Include own fleet vehicles running on 100% biofuel but first generation (not fully sustainable)" sqref="B78" xr:uid="{BE263C72-2AAC-4DF0-94A1-1B37DFCDA92B}"/>
    <dataValidation allowBlank="1" showInputMessage="1" showErrorMessage="1" promptTitle="HVO" prompt="Include own fleet vehicles running on Hydrotreated Vegetable Oil (high quality &amp; accredited)" sqref="B79" xr:uid="{61E20CF2-D17C-4268-8888-1AD0EEF0C7AF}"/>
    <dataValidation allowBlank="1" showInputMessage="1" showErrorMessage="1" promptTitle="Biogas" prompt="Include own fleet vehicles running on Liquified Biogas / Biomethane" sqref="B80" xr:uid="{63F3C424-F268-40CB-B184-D1C044360912}"/>
    <dataValidation allowBlank="1" showInputMessage="1" showErrorMessage="1" promptTitle="Fuel consumption" prompt="Include the total litres of fuel purchased in the year to run your own fleet of trucks (not including subcontractors)" sqref="B89" xr:uid="{6C3B63AD-F68D-43D0-AE47-5DD08A5D9EA4}"/>
    <dataValidation allowBlank="1" showInputMessage="1" showErrorMessage="1" promptTitle="Scope 1 emissions" prompt="Show the total tonnes of CO2e emissions based on scope 1 fuel consumption x TTW emission factor from the GLEC framework" sqref="B90" xr:uid="{437E6F35-ED69-4333-831E-33C0F1C9032D}"/>
    <dataValidation allowBlank="1" showInputMessage="1" showErrorMessage="1" promptTitle="Scope 3 emissions" prompt="Show the total tonnes of CO2e emissions based on fuel consumed by subcontractors x TTW emission factor from GLEC framework" sqref="B91" xr:uid="{EAC37567-A9D8-4FB7-B0A0-25203D35FD6B}"/>
    <dataValidation allowBlank="1" showInputMessage="1" showErrorMessage="1" promptTitle="Emissions from Road" prompt="Show the proportion of total emissions (in tonnes) incurred on the road legs of journeys" sqref="B94" xr:uid="{2C349598-9F2C-442D-97A9-97F1644151F4}"/>
    <dataValidation allowBlank="1" showInputMessage="1" showErrorMessage="1" promptTitle="Emissions from Rail" prompt="Show the proportion of total emissions (in tonnes) generated from the Rail legs of journeys" sqref="B95" xr:uid="{C27DE537-9CE4-4DAB-A2AE-A9FB4181070C}"/>
    <dataValidation allowBlank="1" showInputMessage="1" showErrorMessage="1" promptTitle="Emissions from Short Sea" prompt="Show the proportion of total emissions (in tonnes) generated by the Short Sea legs of journeys" sqref="B96" xr:uid="{AF8F47D3-112A-456E-A142-E23113DEC87F}"/>
    <dataValidation allowBlank="1" showInputMessage="1" showErrorMessage="1" promptTitle="Emissions from Inland Waterways" prompt="Show the proportion of total emissions (in tonnes) generated by the Inland Waterway legs of journeys" sqref="B97" xr:uid="{D76E13EA-632D-4A32-8446-E0FAFDD0A7C7}"/>
    <dataValidation allowBlank="1" showInputMessage="1" showErrorMessage="1" promptTitle="Emission reduction initiatives" prompt="These could be taken directly from the RC improvement programme but, ideally, the level of improvement should be quantifiable." sqref="A117" xr:uid="{474939F0-899D-427B-9DBC-D0DD6B43AEAD}"/>
    <dataValidation allowBlank="1" showInputMessage="1" showErrorMessage="1" promptTitle="Euro VI " prompt="Include own fleet vehicles with Euro VI engines (either as a total of a-e below or where the detailed breakdown is unknown)" sqref="B60" xr:uid="{2D728544-EDAE-4E1F-9964-4B14EB0850AA}"/>
    <dataValidation allowBlank="1" showErrorMessage="1" sqref="B61:C61" xr:uid="{76985E19-7335-427B-8B64-212659E4AF70}"/>
    <dataValidation allowBlank="1" showInputMessage="1" showErrorMessage="1" promptTitle="Euro VI " prompt="Include subcontractors vehicles with Euro VI engines (either as a total of a-e below or where the detailed breakdown is unknown)" sqref="C60" xr:uid="{AF27F8BE-56C1-4813-AB7A-FAE020904B97}"/>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promptTitle="Emission reduction objectives" prompt="Answer yes or no based on your last SQAS report" xr:uid="{4B885956-D5D8-495D-A2F3-567220040953}">
          <x14:formula1>
            <xm:f>'Drop downs'!$A$5:$A$6</xm:f>
          </x14:formula1>
          <xm:sqref>B114</xm:sqref>
        </x14:dataValidation>
        <x14:dataValidation type="list" allowBlank="1" showInputMessage="1" showErrorMessage="1" promptTitle="Multi annual programme" prompt="Answer yes or no based on your last SQAS report" xr:uid="{27961EF2-4B8B-478F-BC93-D5D7108B1503}">
          <x14:formula1>
            <xm:f>'Drop downs'!$A$5:$A$6</xm:f>
          </x14:formula1>
          <xm:sqref>B115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487F4-AF19-47D6-ABD2-829522276947}">
  <dimension ref="A1:F18"/>
  <sheetViews>
    <sheetView workbookViewId="0">
      <selection activeCell="G11" sqref="G11"/>
    </sheetView>
  </sheetViews>
  <sheetFormatPr defaultRowHeight="14.4" x14ac:dyDescent="0.3"/>
  <cols>
    <col min="1" max="1" width="21.33203125" customWidth="1"/>
    <col min="2" max="2" width="18.33203125" customWidth="1"/>
    <col min="3" max="3" width="17" customWidth="1"/>
    <col min="4" max="4" width="23.77734375" customWidth="1"/>
    <col min="5" max="5" width="18.21875" customWidth="1"/>
    <col min="6" max="6" width="22.77734375" customWidth="1"/>
    <col min="7" max="7" width="19.21875" customWidth="1"/>
  </cols>
  <sheetData>
    <row r="1" spans="1:6" ht="21" x14ac:dyDescent="0.4">
      <c r="A1" s="29" t="s">
        <v>141</v>
      </c>
    </row>
    <row r="3" spans="1:6" x14ac:dyDescent="0.3">
      <c r="A3" t="s">
        <v>142</v>
      </c>
    </row>
    <row r="4" spans="1:6" x14ac:dyDescent="0.3">
      <c r="A4" t="s">
        <v>145</v>
      </c>
    </row>
    <row r="5" spans="1:6" ht="15" thickBot="1" x14ac:dyDescent="0.35"/>
    <row r="6" spans="1:6" ht="28.8" x14ac:dyDescent="0.3">
      <c r="A6" s="25" t="s">
        <v>143</v>
      </c>
      <c r="B6" s="26" t="s">
        <v>146</v>
      </c>
      <c r="C6" s="26" t="s">
        <v>147</v>
      </c>
      <c r="D6" s="27" t="s">
        <v>148</v>
      </c>
      <c r="E6" s="27" t="s">
        <v>149</v>
      </c>
      <c r="F6" s="28" t="s">
        <v>150</v>
      </c>
    </row>
    <row r="7" spans="1:6" x14ac:dyDescent="0.3">
      <c r="A7" s="32"/>
      <c r="B7" s="30"/>
      <c r="C7" s="30"/>
      <c r="D7" s="30"/>
      <c r="E7" s="30"/>
      <c r="F7" s="33"/>
    </row>
    <row r="8" spans="1:6" x14ac:dyDescent="0.3">
      <c r="A8" s="32"/>
      <c r="B8" s="30"/>
      <c r="C8" s="30"/>
      <c r="D8" s="30"/>
      <c r="E8" s="30"/>
      <c r="F8" s="33"/>
    </row>
    <row r="9" spans="1:6" ht="15" thickBot="1" x14ac:dyDescent="0.35">
      <c r="A9" s="34"/>
      <c r="B9" s="35"/>
      <c r="C9" s="30"/>
      <c r="D9" s="35"/>
      <c r="E9" s="35"/>
      <c r="F9" s="36"/>
    </row>
    <row r="10" spans="1:6" x14ac:dyDescent="0.3">
      <c r="A10" s="25" t="s">
        <v>144</v>
      </c>
      <c r="B10" s="27" t="s">
        <v>151</v>
      </c>
      <c r="C10" s="27" t="s">
        <v>152</v>
      </c>
      <c r="D10" s="27" t="s">
        <v>153</v>
      </c>
      <c r="E10" s="27" t="s">
        <v>154</v>
      </c>
      <c r="F10" s="28" t="s">
        <v>149</v>
      </c>
    </row>
    <row r="11" spans="1:6" x14ac:dyDescent="0.3">
      <c r="A11" s="37"/>
      <c r="B11" s="31"/>
      <c r="C11" s="31"/>
      <c r="D11" s="31"/>
      <c r="E11" s="31"/>
      <c r="F11" s="38"/>
    </row>
    <row r="12" spans="1:6" x14ac:dyDescent="0.3">
      <c r="A12" s="37"/>
      <c r="B12" s="31"/>
      <c r="C12" s="31"/>
      <c r="D12" s="31"/>
      <c r="E12" s="31"/>
      <c r="F12" s="38"/>
    </row>
    <row r="13" spans="1:6" ht="15" thickBot="1" x14ac:dyDescent="0.35">
      <c r="A13" s="39"/>
      <c r="B13" s="40"/>
      <c r="C13" s="40"/>
      <c r="D13" s="40"/>
      <c r="E13" s="40"/>
      <c r="F13" s="41"/>
    </row>
    <row r="14" spans="1:6" x14ac:dyDescent="0.3">
      <c r="A14" s="109"/>
      <c r="B14" s="110"/>
    </row>
    <row r="15" spans="1:6" x14ac:dyDescent="0.3">
      <c r="A15" s="109"/>
    </row>
    <row r="16" spans="1:6" x14ac:dyDescent="0.3">
      <c r="A16" s="109"/>
    </row>
    <row r="17" spans="1:3" x14ac:dyDescent="0.3">
      <c r="A17" s="109"/>
    </row>
    <row r="18" spans="1:3" x14ac:dyDescent="0.3">
      <c r="A18" s="109"/>
      <c r="C18" s="110"/>
    </row>
  </sheetData>
  <dataValidations count="1">
    <dataValidation type="whole" allowBlank="1" showInputMessage="1" showErrorMessage="1" sqref="C11:C13" xr:uid="{2918C58A-D79B-424A-B6BE-D3210F0CC545}">
      <formula1>1</formula1>
      <formula2>100</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6">
        <x14:dataValidation type="list" allowBlank="1" showInputMessage="1" showErrorMessage="1" xr:uid="{3272175F-F0A1-4869-9312-117728D9E99A}">
          <x14:formula1>
            <xm:f>'Drop downs'!$A$2:$A$4</xm:f>
          </x14:formula1>
          <xm:sqref>C7:C9 C19:C21</xm:sqref>
        </x14:dataValidation>
        <x14:dataValidation type="list" allowBlank="1" showInputMessage="1" showErrorMessage="1" xr:uid="{13922D3B-1781-4571-95C8-9043ADE8B14D}">
          <x14:formula1>
            <xm:f>'Drop downs'!$A$5:$A$6</xm:f>
          </x14:formula1>
          <xm:sqref>D11:D13 E19:F21</xm:sqref>
        </x14:dataValidation>
        <x14:dataValidation type="list" allowBlank="1" showInputMessage="1" showErrorMessage="1" xr:uid="{04D5FC32-84A3-41C6-93E8-DC4A76E19A93}">
          <x14:formula1>
            <xm:f>'Drop downs'!$A$7:$A$8</xm:f>
          </x14:formula1>
          <xm:sqref>B15:B17</xm:sqref>
        </x14:dataValidation>
        <x14:dataValidation type="list" allowBlank="1" showInputMessage="1" showErrorMessage="1" xr:uid="{5C8BF411-9BD3-41A3-8668-08CBB3296BAE}">
          <x14:formula1>
            <xm:f>'Drop downs'!$A$9:$A$10</xm:f>
          </x14:formula1>
          <xm:sqref>C15:C17</xm:sqref>
        </x14:dataValidation>
        <x14:dataValidation type="list" allowBlank="1" showInputMessage="1" showErrorMessage="1" xr:uid="{9C12DE4C-4CCF-4B1C-B403-3CACD4D3087D}">
          <x14:formula1>
            <xm:f>'Drop downs'!$A$12:$A$17</xm:f>
          </x14:formula1>
          <xm:sqref>D15:D17</xm:sqref>
        </x14:dataValidation>
        <x14:dataValidation type="list" allowBlank="1" showInputMessage="1" showErrorMessage="1" xr:uid="{722B1844-EDE3-435E-AE82-506C12480505}">
          <x14:formula1>
            <xm:f>'Drop downs'!$A$7:$A$13</xm:f>
          </x14:formula1>
          <xm:sqref>F12:F13 F11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8CD3C-0DE9-44CE-94A3-2315EA99A3BB}">
  <dimension ref="A1:P217"/>
  <sheetViews>
    <sheetView topLeftCell="A163" workbookViewId="0">
      <selection activeCell="A182" sqref="A182"/>
    </sheetView>
  </sheetViews>
  <sheetFormatPr defaultRowHeight="14.4" x14ac:dyDescent="0.3"/>
  <cols>
    <col min="1" max="1" width="106" customWidth="1"/>
  </cols>
  <sheetData>
    <row r="1" spans="1:1" ht="25.8" x14ac:dyDescent="0.5">
      <c r="A1" s="43" t="s">
        <v>166</v>
      </c>
    </row>
    <row r="3" spans="1:1" ht="25.8" x14ac:dyDescent="0.5">
      <c r="A3" s="43" t="s">
        <v>167</v>
      </c>
    </row>
    <row r="4" spans="1:1" ht="15.6" x14ac:dyDescent="0.3">
      <c r="A4" s="12" t="s">
        <v>170</v>
      </c>
    </row>
    <row r="5" spans="1:1" ht="15.6" x14ac:dyDescent="0.3">
      <c r="A5" s="12" t="s">
        <v>171</v>
      </c>
    </row>
    <row r="7" spans="1:1" ht="25.8" x14ac:dyDescent="0.5">
      <c r="A7" s="43" t="s">
        <v>168</v>
      </c>
    </row>
    <row r="8" spans="1:1" ht="18" x14ac:dyDescent="0.35">
      <c r="A8" s="2" t="s">
        <v>42</v>
      </c>
    </row>
    <row r="9" spans="1:1" ht="15.6" x14ac:dyDescent="0.3">
      <c r="A9" s="3" t="s">
        <v>43</v>
      </c>
    </row>
    <row r="10" spans="1:1" ht="33.6" customHeight="1" x14ac:dyDescent="0.3">
      <c r="A10" s="4" t="s">
        <v>44</v>
      </c>
    </row>
    <row r="11" spans="1:1" ht="15.6" x14ac:dyDescent="0.3">
      <c r="A11" s="4"/>
    </row>
    <row r="12" spans="1:1" ht="15.6" x14ac:dyDescent="0.3">
      <c r="A12" s="3" t="s">
        <v>45</v>
      </c>
    </row>
    <row r="13" spans="1:1" ht="43.2" customHeight="1" x14ac:dyDescent="0.3">
      <c r="A13" s="4" t="s">
        <v>46</v>
      </c>
    </row>
    <row r="14" spans="1:1" ht="15.6" x14ac:dyDescent="0.3">
      <c r="A14" s="4"/>
    </row>
    <row r="15" spans="1:1" ht="15.6" x14ac:dyDescent="0.3">
      <c r="A15" s="3" t="s">
        <v>47</v>
      </c>
    </row>
    <row r="16" spans="1:1" ht="52.8" customHeight="1" x14ac:dyDescent="0.3">
      <c r="A16" s="4" t="s">
        <v>48</v>
      </c>
    </row>
    <row r="17" spans="1:1" ht="71.400000000000006" customHeight="1" x14ac:dyDescent="0.3">
      <c r="A17" s="4" t="s">
        <v>107</v>
      </c>
    </row>
    <row r="18" spans="1:1" ht="15.6" x14ac:dyDescent="0.3">
      <c r="A18" s="4"/>
    </row>
    <row r="19" spans="1:1" ht="15.6" x14ac:dyDescent="0.3">
      <c r="A19" s="3" t="s">
        <v>49</v>
      </c>
    </row>
    <row r="20" spans="1:1" ht="43.2" customHeight="1" x14ac:dyDescent="0.3">
      <c r="A20" s="4" t="s">
        <v>87</v>
      </c>
    </row>
    <row r="21" spans="1:1" ht="17.399999999999999" customHeight="1" x14ac:dyDescent="0.3">
      <c r="A21" s="4"/>
    </row>
    <row r="22" spans="1:1" ht="15.6" customHeight="1" x14ac:dyDescent="0.3">
      <c r="A22" s="4" t="s">
        <v>174</v>
      </c>
    </row>
    <row r="23" spans="1:1" ht="15.6" x14ac:dyDescent="0.3">
      <c r="A23" s="4"/>
    </row>
    <row r="24" spans="1:1" ht="67.8" customHeight="1" x14ac:dyDescent="0.3">
      <c r="A24" s="4" t="s">
        <v>85</v>
      </c>
    </row>
    <row r="26" spans="1:1" ht="18" x14ac:dyDescent="0.35">
      <c r="A26" s="2" t="s">
        <v>50</v>
      </c>
    </row>
    <row r="27" spans="1:1" ht="31.2" x14ac:dyDescent="0.3">
      <c r="A27" s="5" t="s">
        <v>86</v>
      </c>
    </row>
    <row r="28" spans="1:1" ht="15.6" x14ac:dyDescent="0.3">
      <c r="A28" s="5"/>
    </row>
    <row r="29" spans="1:1" ht="31.2" x14ac:dyDescent="0.3">
      <c r="A29" s="4" t="s">
        <v>175</v>
      </c>
    </row>
    <row r="30" spans="1:1" ht="15.6" x14ac:dyDescent="0.3">
      <c r="A30" s="5"/>
    </row>
    <row r="31" spans="1:1" ht="18" x14ac:dyDescent="0.35">
      <c r="A31" s="2" t="s">
        <v>51</v>
      </c>
    </row>
    <row r="32" spans="1:1" ht="15.6" x14ac:dyDescent="0.3">
      <c r="A32" s="5" t="s">
        <v>52</v>
      </c>
    </row>
    <row r="33" spans="1:1" ht="15.6" x14ac:dyDescent="0.3">
      <c r="A33" s="5"/>
    </row>
    <row r="34" spans="1:1" ht="31.2" x14ac:dyDescent="0.3">
      <c r="A34" s="4" t="s">
        <v>176</v>
      </c>
    </row>
    <row r="36" spans="1:1" ht="18" x14ac:dyDescent="0.35">
      <c r="A36" s="2" t="s">
        <v>53</v>
      </c>
    </row>
    <row r="37" spans="1:1" x14ac:dyDescent="0.3">
      <c r="A37" s="6"/>
    </row>
    <row r="38" spans="1:1" ht="15.6" x14ac:dyDescent="0.3">
      <c r="A38" s="3" t="s">
        <v>43</v>
      </c>
    </row>
    <row r="39" spans="1:1" ht="15.6" x14ac:dyDescent="0.3">
      <c r="A39" s="4" t="s">
        <v>54</v>
      </c>
    </row>
    <row r="40" spans="1:1" ht="15.6" x14ac:dyDescent="0.3">
      <c r="A40" s="4"/>
    </row>
    <row r="41" spans="1:1" ht="15.6" x14ac:dyDescent="0.3">
      <c r="A41" s="3" t="s">
        <v>45</v>
      </c>
    </row>
    <row r="42" spans="1:1" ht="31.2" x14ac:dyDescent="0.3">
      <c r="A42" s="4" t="s">
        <v>55</v>
      </c>
    </row>
    <row r="43" spans="1:1" ht="15.6" x14ac:dyDescent="0.3">
      <c r="A43" s="4"/>
    </row>
    <row r="44" spans="1:1" ht="15.6" x14ac:dyDescent="0.3">
      <c r="A44" s="3" t="s">
        <v>47</v>
      </c>
    </row>
    <row r="45" spans="1:1" ht="15.6" x14ac:dyDescent="0.3">
      <c r="A45" s="4" t="s">
        <v>56</v>
      </c>
    </row>
    <row r="46" spans="1:1" ht="15.6" x14ac:dyDescent="0.3">
      <c r="A46" s="4"/>
    </row>
    <row r="47" spans="1:1" ht="15.6" x14ac:dyDescent="0.3">
      <c r="A47" s="3" t="s">
        <v>49</v>
      </c>
    </row>
    <row r="48" spans="1:1" ht="15.6" x14ac:dyDescent="0.3">
      <c r="A48" s="4" t="s">
        <v>88</v>
      </c>
    </row>
    <row r="49" spans="1:1" ht="15.6" x14ac:dyDescent="0.3">
      <c r="A49" s="4"/>
    </row>
    <row r="50" spans="1:1" ht="31.2" x14ac:dyDescent="0.3">
      <c r="A50" s="4" t="s">
        <v>177</v>
      </c>
    </row>
    <row r="52" spans="1:1" ht="18" x14ac:dyDescent="0.35">
      <c r="A52" s="2" t="s">
        <v>57</v>
      </c>
    </row>
    <row r="53" spans="1:1" ht="15.6" x14ac:dyDescent="0.3">
      <c r="A53" s="3"/>
    </row>
    <row r="54" spans="1:1" ht="15.6" x14ac:dyDescent="0.3">
      <c r="A54" s="3" t="s">
        <v>43</v>
      </c>
    </row>
    <row r="55" spans="1:1" ht="15.6" x14ac:dyDescent="0.3">
      <c r="A55" s="4" t="s">
        <v>58</v>
      </c>
    </row>
    <row r="56" spans="1:1" ht="15.6" x14ac:dyDescent="0.3">
      <c r="A56" s="4"/>
    </row>
    <row r="57" spans="1:1" ht="15.6" x14ac:dyDescent="0.3">
      <c r="A57" s="3" t="s">
        <v>45</v>
      </c>
    </row>
    <row r="58" spans="1:1" ht="31.2" x14ac:dyDescent="0.3">
      <c r="A58" s="4" t="s">
        <v>89</v>
      </c>
    </row>
    <row r="59" spans="1:1" ht="15.6" x14ac:dyDescent="0.3">
      <c r="A59" s="4"/>
    </row>
    <row r="60" spans="1:1" ht="15.6" x14ac:dyDescent="0.3">
      <c r="A60" s="3" t="s">
        <v>47</v>
      </c>
    </row>
    <row r="61" spans="1:1" ht="15.6" x14ac:dyDescent="0.3">
      <c r="A61" s="4" t="s">
        <v>59</v>
      </c>
    </row>
    <row r="62" spans="1:1" ht="46.8" x14ac:dyDescent="0.3">
      <c r="A62" s="4" t="s">
        <v>60</v>
      </c>
    </row>
    <row r="63" spans="1:1" ht="15.6" x14ac:dyDescent="0.3">
      <c r="A63" s="4"/>
    </row>
    <row r="64" spans="1:1" ht="15.6" x14ac:dyDescent="0.3">
      <c r="A64" s="3" t="s">
        <v>49</v>
      </c>
    </row>
    <row r="65" spans="1:1" ht="46.8" x14ac:dyDescent="0.3">
      <c r="A65" s="4" t="s">
        <v>138</v>
      </c>
    </row>
    <row r="67" spans="1:1" ht="18" x14ac:dyDescent="0.35">
      <c r="A67" s="2" t="s">
        <v>61</v>
      </c>
    </row>
    <row r="68" spans="1:1" ht="15.6" x14ac:dyDescent="0.3">
      <c r="A68" s="3"/>
    </row>
    <row r="69" spans="1:1" ht="15.6" x14ac:dyDescent="0.3">
      <c r="A69" s="3" t="s">
        <v>43</v>
      </c>
    </row>
    <row r="70" spans="1:1" ht="15.6" x14ac:dyDescent="0.3">
      <c r="A70" s="4" t="s">
        <v>62</v>
      </c>
    </row>
    <row r="71" spans="1:1" ht="15.6" x14ac:dyDescent="0.3">
      <c r="A71" s="3"/>
    </row>
    <row r="72" spans="1:1" ht="15.6" x14ac:dyDescent="0.3">
      <c r="A72" s="3" t="s">
        <v>45</v>
      </c>
    </row>
    <row r="73" spans="1:1" ht="31.2" x14ac:dyDescent="0.3">
      <c r="A73" s="4" t="s">
        <v>63</v>
      </c>
    </row>
    <row r="74" spans="1:1" ht="15.6" x14ac:dyDescent="0.3">
      <c r="A74" s="4"/>
    </row>
    <row r="75" spans="1:1" ht="15.6" x14ac:dyDescent="0.3">
      <c r="A75" s="3" t="s">
        <v>64</v>
      </c>
    </row>
    <row r="76" spans="1:1" ht="62.4" x14ac:dyDescent="0.3">
      <c r="A76" s="4" t="s">
        <v>65</v>
      </c>
    </row>
    <row r="77" spans="1:1" ht="46.8" x14ac:dyDescent="0.3">
      <c r="A77" s="4" t="s">
        <v>66</v>
      </c>
    </row>
    <row r="78" spans="1:1" ht="15.6" x14ac:dyDescent="0.3">
      <c r="A78" s="4"/>
    </row>
    <row r="79" spans="1:1" ht="31.2" x14ac:dyDescent="0.3">
      <c r="A79" s="4" t="s">
        <v>67</v>
      </c>
    </row>
    <row r="80" spans="1:1" ht="31.2" x14ac:dyDescent="0.3">
      <c r="A80" s="4" t="s">
        <v>90</v>
      </c>
    </row>
    <row r="81" spans="1:1" ht="15.6" x14ac:dyDescent="0.3">
      <c r="A81" s="4"/>
    </row>
    <row r="82" spans="1:1" ht="15.6" x14ac:dyDescent="0.3">
      <c r="A82" s="4" t="s">
        <v>68</v>
      </c>
    </row>
    <row r="83" spans="1:1" x14ac:dyDescent="0.3">
      <c r="A83" s="7"/>
    </row>
    <row r="84" spans="1:1" ht="15.6" x14ac:dyDescent="0.3">
      <c r="A84" s="8" t="s">
        <v>69</v>
      </c>
    </row>
    <row r="85" spans="1:1" ht="15.6" x14ac:dyDescent="0.3">
      <c r="A85" s="8" t="s">
        <v>70</v>
      </c>
    </row>
    <row r="86" spans="1:1" ht="15.6" x14ac:dyDescent="0.3">
      <c r="A86" s="8"/>
    </row>
    <row r="87" spans="1:1" ht="15.6" x14ac:dyDescent="0.3">
      <c r="A87" s="4" t="s">
        <v>105</v>
      </c>
    </row>
    <row r="88" spans="1:1" ht="31.2" x14ac:dyDescent="0.3">
      <c r="A88" s="16" t="s">
        <v>106</v>
      </c>
    </row>
    <row r="89" spans="1:1" ht="15.6" x14ac:dyDescent="0.3">
      <c r="A89" s="4"/>
    </row>
    <row r="90" spans="1:1" ht="15.6" x14ac:dyDescent="0.3">
      <c r="A90" s="4"/>
    </row>
    <row r="91" spans="1:1" ht="15.6" x14ac:dyDescent="0.3">
      <c r="A91" s="24" t="s">
        <v>91</v>
      </c>
    </row>
    <row r="92" spans="1:1" ht="15.6" x14ac:dyDescent="0.3">
      <c r="A92" s="24"/>
    </row>
    <row r="93" spans="1:1" ht="46.8" x14ac:dyDescent="0.3">
      <c r="A93" s="24" t="s">
        <v>155</v>
      </c>
    </row>
    <row r="94" spans="1:1" ht="31.2" x14ac:dyDescent="0.3">
      <c r="A94" s="24" t="s">
        <v>193</v>
      </c>
    </row>
    <row r="95" spans="1:1" ht="15.6" x14ac:dyDescent="0.3">
      <c r="A95" s="24" t="s">
        <v>194</v>
      </c>
    </row>
    <row r="96" spans="1:1" ht="15.6" x14ac:dyDescent="0.3">
      <c r="A96" s="4"/>
    </row>
    <row r="97" spans="1:1" ht="15.6" x14ac:dyDescent="0.3">
      <c r="A97" s="4"/>
    </row>
    <row r="98" spans="1:1" ht="15.6" x14ac:dyDescent="0.3">
      <c r="A98" s="3" t="s">
        <v>49</v>
      </c>
    </row>
    <row r="99" spans="1:1" ht="31.2" x14ac:dyDescent="0.3">
      <c r="A99" s="4" t="s">
        <v>71</v>
      </c>
    </row>
    <row r="100" spans="1:1" ht="15.6" x14ac:dyDescent="0.3">
      <c r="A100" s="4"/>
    </row>
    <row r="101" spans="1:1" ht="15.6" x14ac:dyDescent="0.3">
      <c r="A101" s="4" t="s">
        <v>115</v>
      </c>
    </row>
    <row r="102" spans="1:1" ht="15.6" x14ac:dyDescent="0.3">
      <c r="A102" s="4"/>
    </row>
    <row r="104" spans="1:1" ht="18" x14ac:dyDescent="0.35">
      <c r="A104" s="2" t="s">
        <v>72</v>
      </c>
    </row>
    <row r="105" spans="1:1" ht="15.6" x14ac:dyDescent="0.3">
      <c r="A105" s="3"/>
    </row>
    <row r="106" spans="1:1" ht="15.6" x14ac:dyDescent="0.3">
      <c r="A106" s="3" t="s">
        <v>43</v>
      </c>
    </row>
    <row r="107" spans="1:1" ht="15.6" x14ac:dyDescent="0.3">
      <c r="A107" s="4" t="s">
        <v>73</v>
      </c>
    </row>
    <row r="108" spans="1:1" ht="15.6" x14ac:dyDescent="0.3">
      <c r="A108" s="3"/>
    </row>
    <row r="109" spans="1:1" ht="15.6" x14ac:dyDescent="0.3">
      <c r="A109" s="3" t="s">
        <v>45</v>
      </c>
    </row>
    <row r="110" spans="1:1" ht="15.6" x14ac:dyDescent="0.3">
      <c r="A110" s="4" t="s">
        <v>63</v>
      </c>
    </row>
    <row r="111" spans="1:1" ht="15.6" x14ac:dyDescent="0.3">
      <c r="A111" s="4"/>
    </row>
    <row r="112" spans="1:1" ht="15.6" x14ac:dyDescent="0.3">
      <c r="A112" s="3" t="s">
        <v>64</v>
      </c>
    </row>
    <row r="113" spans="1:1" ht="46.8" x14ac:dyDescent="0.3">
      <c r="A113" s="4" t="s">
        <v>74</v>
      </c>
    </row>
    <row r="114" spans="1:1" ht="31.2" x14ac:dyDescent="0.3">
      <c r="A114" s="4" t="s">
        <v>67</v>
      </c>
    </row>
    <row r="115" spans="1:1" ht="31.2" x14ac:dyDescent="0.3">
      <c r="A115" s="4" t="s">
        <v>90</v>
      </c>
    </row>
    <row r="116" spans="1:1" ht="15.6" x14ac:dyDescent="0.3">
      <c r="A116" s="4"/>
    </row>
    <row r="117" spans="1:1" ht="15.6" x14ac:dyDescent="0.3">
      <c r="A117" s="4" t="s">
        <v>68</v>
      </c>
    </row>
    <row r="118" spans="1:1" x14ac:dyDescent="0.3">
      <c r="A118" s="7"/>
    </row>
    <row r="119" spans="1:1" ht="15.6" x14ac:dyDescent="0.3">
      <c r="A119" s="8" t="s">
        <v>69</v>
      </c>
    </row>
    <row r="120" spans="1:1" ht="15.6" x14ac:dyDescent="0.3">
      <c r="A120" s="8" t="s">
        <v>70</v>
      </c>
    </row>
    <row r="121" spans="1:1" ht="15.6" x14ac:dyDescent="0.3">
      <c r="A121" s="8"/>
    </row>
    <row r="122" spans="1:1" ht="15.6" x14ac:dyDescent="0.3">
      <c r="A122" s="4" t="s">
        <v>105</v>
      </c>
    </row>
    <row r="123" spans="1:1" ht="31.2" x14ac:dyDescent="0.3">
      <c r="A123" s="16" t="s">
        <v>106</v>
      </c>
    </row>
    <row r="124" spans="1:1" ht="15.6" x14ac:dyDescent="0.3">
      <c r="A124" s="16"/>
    </row>
    <row r="125" spans="1:1" ht="15.6" x14ac:dyDescent="0.3">
      <c r="A125" s="3" t="s">
        <v>49</v>
      </c>
    </row>
    <row r="126" spans="1:1" ht="15.6" x14ac:dyDescent="0.3">
      <c r="A126" s="4" t="s">
        <v>75</v>
      </c>
    </row>
    <row r="127" spans="1:1" ht="15.6" x14ac:dyDescent="0.3">
      <c r="A127" s="4" t="s">
        <v>115</v>
      </c>
    </row>
    <row r="128" spans="1:1" ht="15.6" x14ac:dyDescent="0.3">
      <c r="A128" s="4"/>
    </row>
    <row r="129" spans="1:1" ht="15.6" x14ac:dyDescent="0.3">
      <c r="A129" s="4"/>
    </row>
    <row r="131" spans="1:1" ht="18" x14ac:dyDescent="0.35">
      <c r="A131" s="2" t="s">
        <v>76</v>
      </c>
    </row>
    <row r="132" spans="1:1" ht="15.6" x14ac:dyDescent="0.3">
      <c r="A132" s="3"/>
    </row>
    <row r="133" spans="1:1" ht="15.6" x14ac:dyDescent="0.3">
      <c r="A133" s="3" t="s">
        <v>43</v>
      </c>
    </row>
    <row r="134" spans="1:1" ht="15.6" x14ac:dyDescent="0.3">
      <c r="A134" s="4" t="s">
        <v>77</v>
      </c>
    </row>
    <row r="135" spans="1:1" ht="15.6" x14ac:dyDescent="0.3">
      <c r="A135" s="3"/>
    </row>
    <row r="136" spans="1:1" ht="15.6" x14ac:dyDescent="0.3">
      <c r="A136" s="3" t="s">
        <v>45</v>
      </c>
    </row>
    <row r="137" spans="1:1" ht="15.6" x14ac:dyDescent="0.3">
      <c r="A137" s="4" t="s">
        <v>63</v>
      </c>
    </row>
    <row r="138" spans="1:1" ht="15.6" x14ac:dyDescent="0.3">
      <c r="A138" s="4"/>
    </row>
    <row r="139" spans="1:1" ht="15.6" x14ac:dyDescent="0.3">
      <c r="A139" s="3" t="s">
        <v>64</v>
      </c>
    </row>
    <row r="140" spans="1:1" ht="46.8" x14ac:dyDescent="0.3">
      <c r="A140" s="4" t="s">
        <v>78</v>
      </c>
    </row>
    <row r="141" spans="1:1" ht="31.2" x14ac:dyDescent="0.3">
      <c r="A141" s="4" t="s">
        <v>67</v>
      </c>
    </row>
    <row r="142" spans="1:1" ht="31.2" x14ac:dyDescent="0.3">
      <c r="A142" s="4" t="s">
        <v>90</v>
      </c>
    </row>
    <row r="143" spans="1:1" ht="15.6" x14ac:dyDescent="0.3">
      <c r="A143" s="4"/>
    </row>
    <row r="144" spans="1:1" ht="15.6" x14ac:dyDescent="0.3">
      <c r="A144" s="4" t="s">
        <v>68</v>
      </c>
    </row>
    <row r="145" spans="1:1" x14ac:dyDescent="0.3">
      <c r="A145" s="7"/>
    </row>
    <row r="146" spans="1:1" ht="15.6" x14ac:dyDescent="0.3">
      <c r="A146" s="8" t="s">
        <v>69</v>
      </c>
    </row>
    <row r="147" spans="1:1" ht="15.6" x14ac:dyDescent="0.3">
      <c r="A147" s="8" t="s">
        <v>70</v>
      </c>
    </row>
    <row r="148" spans="1:1" ht="15.6" x14ac:dyDescent="0.3">
      <c r="A148" s="8"/>
    </row>
    <row r="149" spans="1:1" ht="15.6" x14ac:dyDescent="0.3">
      <c r="A149" s="4" t="s">
        <v>105</v>
      </c>
    </row>
    <row r="150" spans="1:1" ht="31.2" x14ac:dyDescent="0.3">
      <c r="A150" s="16" t="s">
        <v>106</v>
      </c>
    </row>
    <row r="151" spans="1:1" ht="15.6" x14ac:dyDescent="0.3">
      <c r="A151" s="16"/>
    </row>
    <row r="152" spans="1:1" ht="15.6" x14ac:dyDescent="0.3">
      <c r="A152" s="3" t="s">
        <v>49</v>
      </c>
    </row>
    <row r="153" spans="1:1" ht="15.6" x14ac:dyDescent="0.3">
      <c r="A153" s="4" t="s">
        <v>79</v>
      </c>
    </row>
    <row r="154" spans="1:1" ht="15.6" x14ac:dyDescent="0.3">
      <c r="A154" s="4"/>
    </row>
    <row r="155" spans="1:1" ht="15.6" x14ac:dyDescent="0.3">
      <c r="A155" s="4" t="s">
        <v>115</v>
      </c>
    </row>
    <row r="156" spans="1:1" ht="15.6" x14ac:dyDescent="0.3">
      <c r="A156" s="4"/>
    </row>
    <row r="157" spans="1:1" ht="15.6" x14ac:dyDescent="0.3">
      <c r="A157" s="4"/>
    </row>
    <row r="159" spans="1:1" ht="18" x14ac:dyDescent="0.35">
      <c r="A159" s="2" t="s">
        <v>80</v>
      </c>
    </row>
    <row r="160" spans="1:1" ht="15.6" x14ac:dyDescent="0.3">
      <c r="A160" s="3"/>
    </row>
    <row r="161" spans="1:16" ht="15.6" x14ac:dyDescent="0.3">
      <c r="A161" s="3" t="s">
        <v>43</v>
      </c>
    </row>
    <row r="162" spans="1:16" ht="31.2" x14ac:dyDescent="0.3">
      <c r="A162" s="4" t="s">
        <v>92</v>
      </c>
    </row>
    <row r="163" spans="1:16" ht="15.6" x14ac:dyDescent="0.3">
      <c r="A163" s="4"/>
    </row>
    <row r="164" spans="1:16" ht="15.6" x14ac:dyDescent="0.3">
      <c r="A164" s="3" t="s">
        <v>45</v>
      </c>
    </row>
    <row r="165" spans="1:16" ht="15.6" x14ac:dyDescent="0.3">
      <c r="A165" s="4" t="s">
        <v>120</v>
      </c>
    </row>
    <row r="166" spans="1:16" x14ac:dyDescent="0.3">
      <c r="A166" s="9"/>
    </row>
    <row r="167" spans="1:16" ht="15.6" x14ac:dyDescent="0.3">
      <c r="A167" s="3" t="s">
        <v>47</v>
      </c>
    </row>
    <row r="168" spans="1:16" ht="15.6" x14ac:dyDescent="0.3">
      <c r="A168" s="24" t="s">
        <v>156</v>
      </c>
      <c r="P168" t="s">
        <v>140</v>
      </c>
    </row>
    <row r="169" spans="1:16" ht="15.6" x14ac:dyDescent="0.3">
      <c r="A169" s="24" t="s">
        <v>157</v>
      </c>
    </row>
    <row r="170" spans="1:16" ht="15.6" x14ac:dyDescent="0.3">
      <c r="A170" s="24" t="s">
        <v>158</v>
      </c>
      <c r="C170" t="s">
        <v>139</v>
      </c>
    </row>
    <row r="171" spans="1:16" ht="15.6" x14ac:dyDescent="0.3">
      <c r="A171" s="24" t="s">
        <v>159</v>
      </c>
    </row>
    <row r="172" spans="1:16" ht="15.6" x14ac:dyDescent="0.3">
      <c r="A172" s="42" t="s">
        <v>160</v>
      </c>
    </row>
    <row r="173" spans="1:16" ht="15.6" x14ac:dyDescent="0.3">
      <c r="A173" s="42" t="s">
        <v>161</v>
      </c>
    </row>
    <row r="174" spans="1:16" ht="15.6" x14ac:dyDescent="0.3">
      <c r="A174" s="42" t="s">
        <v>162</v>
      </c>
    </row>
    <row r="175" spans="1:16" ht="15.6" x14ac:dyDescent="0.3">
      <c r="A175" s="42" t="s">
        <v>164</v>
      </c>
    </row>
    <row r="176" spans="1:16" ht="15.6" x14ac:dyDescent="0.3">
      <c r="A176" s="42" t="s">
        <v>163</v>
      </c>
    </row>
    <row r="177" spans="1:1" ht="15.6" x14ac:dyDescent="0.3">
      <c r="A177" s="42" t="s">
        <v>165</v>
      </c>
    </row>
    <row r="178" spans="1:1" x14ac:dyDescent="0.3">
      <c r="A178" s="7"/>
    </row>
    <row r="179" spans="1:1" ht="15.6" x14ac:dyDescent="0.3">
      <c r="A179" s="3" t="s">
        <v>49</v>
      </c>
    </row>
    <row r="180" spans="1:1" x14ac:dyDescent="0.3">
      <c r="A180" s="6"/>
    </row>
    <row r="181" spans="1:1" ht="31.2" x14ac:dyDescent="0.3">
      <c r="A181" s="4" t="s">
        <v>203</v>
      </c>
    </row>
    <row r="182" spans="1:1" ht="31.2" x14ac:dyDescent="0.3">
      <c r="A182" s="4" t="s">
        <v>207</v>
      </c>
    </row>
    <row r="184" spans="1:1" ht="15.6" x14ac:dyDescent="0.3">
      <c r="A184" s="10" t="s">
        <v>20</v>
      </c>
    </row>
    <row r="185" spans="1:1" ht="15.6" x14ac:dyDescent="0.3">
      <c r="A185" s="11" t="s">
        <v>178</v>
      </c>
    </row>
    <row r="186" spans="1:1" ht="15.6" x14ac:dyDescent="0.3">
      <c r="A186" s="11" t="s">
        <v>179</v>
      </c>
    </row>
    <row r="187" spans="1:1" ht="15.6" x14ac:dyDescent="0.3">
      <c r="A187" s="11" t="s">
        <v>97</v>
      </c>
    </row>
    <row r="188" spans="1:1" ht="15.6" x14ac:dyDescent="0.3">
      <c r="A188" s="11" t="s">
        <v>98</v>
      </c>
    </row>
    <row r="189" spans="1:1" ht="15.6" x14ac:dyDescent="0.3">
      <c r="A189" s="11" t="s">
        <v>99</v>
      </c>
    </row>
    <row r="190" spans="1:1" ht="15.6" x14ac:dyDescent="0.3">
      <c r="A190" s="12"/>
    </row>
    <row r="191" spans="1:1" ht="18" x14ac:dyDescent="0.3">
      <c r="A191" s="13" t="s">
        <v>100</v>
      </c>
    </row>
    <row r="192" spans="1:1" ht="15.6" x14ac:dyDescent="0.3">
      <c r="A192" s="14" t="s">
        <v>21</v>
      </c>
    </row>
    <row r="193" spans="1:1" ht="15.6" x14ac:dyDescent="0.3">
      <c r="A193" s="14" t="s">
        <v>22</v>
      </c>
    </row>
    <row r="194" spans="1:1" ht="15.6" x14ac:dyDescent="0.3">
      <c r="A194" s="14" t="s">
        <v>23</v>
      </c>
    </row>
    <row r="195" spans="1:1" ht="15.6" x14ac:dyDescent="0.3">
      <c r="A195" s="14" t="s">
        <v>24</v>
      </c>
    </row>
    <row r="196" spans="1:1" ht="15.6" x14ac:dyDescent="0.3">
      <c r="A196" s="12"/>
    </row>
    <row r="197" spans="1:1" ht="18" x14ac:dyDescent="0.3">
      <c r="A197" s="13" t="s">
        <v>101</v>
      </c>
    </row>
    <row r="198" spans="1:1" ht="15.6" x14ac:dyDescent="0.3">
      <c r="A198" s="14" t="s">
        <v>180</v>
      </c>
    </row>
    <row r="199" spans="1:1" ht="15.6" x14ac:dyDescent="0.3">
      <c r="A199" s="14" t="s">
        <v>181</v>
      </c>
    </row>
    <row r="200" spans="1:1" ht="15.6" x14ac:dyDescent="0.3">
      <c r="A200" s="14" t="s">
        <v>182</v>
      </c>
    </row>
    <row r="201" spans="1:1" ht="15.6" x14ac:dyDescent="0.3">
      <c r="A201" s="14" t="s">
        <v>183</v>
      </c>
    </row>
    <row r="202" spans="1:1" ht="15.6" x14ac:dyDescent="0.3">
      <c r="A202" s="12"/>
    </row>
    <row r="203" spans="1:1" ht="15.6" x14ac:dyDescent="0.3">
      <c r="A203" s="15" t="s">
        <v>102</v>
      </c>
    </row>
    <row r="204" spans="1:1" ht="15.6" x14ac:dyDescent="0.3">
      <c r="A204" s="14" t="s">
        <v>112</v>
      </c>
    </row>
    <row r="205" spans="1:1" ht="15.6" x14ac:dyDescent="0.3">
      <c r="A205" s="12"/>
    </row>
    <row r="206" spans="1:1" ht="15.6" x14ac:dyDescent="0.3">
      <c r="A206" s="12"/>
    </row>
    <row r="207" spans="1:1" ht="15.6" x14ac:dyDescent="0.3">
      <c r="A207" s="10" t="s">
        <v>81</v>
      </c>
    </row>
    <row r="208" spans="1:1" ht="15.6" x14ac:dyDescent="0.3">
      <c r="A208" s="12" t="s">
        <v>103</v>
      </c>
    </row>
    <row r="209" spans="1:1" ht="15.6" x14ac:dyDescent="0.3">
      <c r="A209" s="17" t="s">
        <v>113</v>
      </c>
    </row>
    <row r="211" spans="1:1" ht="31.2" x14ac:dyDescent="0.3">
      <c r="A211" s="18" t="s">
        <v>31</v>
      </c>
    </row>
    <row r="212" spans="1:1" ht="31.2" x14ac:dyDescent="0.3">
      <c r="A212" s="16" t="s">
        <v>82</v>
      </c>
    </row>
    <row r="214" spans="1:1" ht="25.8" x14ac:dyDescent="0.5">
      <c r="A214" s="43" t="s">
        <v>169</v>
      </c>
    </row>
    <row r="215" spans="1:1" x14ac:dyDescent="0.3">
      <c r="A215" t="s">
        <v>204</v>
      </c>
    </row>
    <row r="217" spans="1:1" x14ac:dyDescent="0.3">
      <c r="A217" t="s">
        <v>172</v>
      </c>
    </row>
  </sheetData>
  <pageMargins left="0.7" right="0.7" top="0.75" bottom="0.75"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B7F12-7F92-4659-9716-DCABE0AADC95}">
  <dimension ref="A2:A13"/>
  <sheetViews>
    <sheetView workbookViewId="0">
      <selection activeCell="A15" sqref="A15"/>
    </sheetView>
  </sheetViews>
  <sheetFormatPr defaultRowHeight="14.4" x14ac:dyDescent="0.3"/>
  <sheetData>
    <row r="2" spans="1:1" x14ac:dyDescent="0.3">
      <c r="A2" t="s">
        <v>184</v>
      </c>
    </row>
    <row r="3" spans="1:1" x14ac:dyDescent="0.3">
      <c r="A3" t="s">
        <v>185</v>
      </c>
    </row>
    <row r="4" spans="1:1" x14ac:dyDescent="0.3">
      <c r="A4" t="s">
        <v>186</v>
      </c>
    </row>
    <row r="5" spans="1:1" x14ac:dyDescent="0.3">
      <c r="A5" t="s">
        <v>187</v>
      </c>
    </row>
    <row r="6" spans="1:1" x14ac:dyDescent="0.3">
      <c r="A6" t="s">
        <v>188</v>
      </c>
    </row>
    <row r="7" spans="1:1" x14ac:dyDescent="0.3">
      <c r="A7" t="s">
        <v>208</v>
      </c>
    </row>
    <row r="8" spans="1:1" x14ac:dyDescent="0.3">
      <c r="A8" t="s">
        <v>209</v>
      </c>
    </row>
    <row r="9" spans="1:1" x14ac:dyDescent="0.3">
      <c r="A9" t="s">
        <v>210</v>
      </c>
    </row>
    <row r="10" spans="1:1" x14ac:dyDescent="0.3">
      <c r="A10" t="s">
        <v>211</v>
      </c>
    </row>
    <row r="11" spans="1:1" x14ac:dyDescent="0.3">
      <c r="A11" t="s">
        <v>213</v>
      </c>
    </row>
    <row r="12" spans="1:1" x14ac:dyDescent="0.3">
      <c r="A12" t="s">
        <v>212</v>
      </c>
    </row>
    <row r="13" spans="1:1" x14ac:dyDescent="0.3">
      <c r="A13" t="s">
        <v>189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47911f2-cd78-45b6-9e58-1ad60e7adfb2" xsi:nil="true"/>
    <lcf76f155ced4ddcb4097134ff3c332f xmlns="d0e041cf-b9c1-439d-aed4-405925088ac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477BD6E039B064C93435FA9A6109A5A" ma:contentTypeVersion="13" ma:contentTypeDescription="Create a new document." ma:contentTypeScope="" ma:versionID="bd943a02d9d09639df6cbf53a25d944f">
  <xsd:schema xmlns:xsd="http://www.w3.org/2001/XMLSchema" xmlns:xs="http://www.w3.org/2001/XMLSchema" xmlns:p="http://schemas.microsoft.com/office/2006/metadata/properties" xmlns:ns2="d0e041cf-b9c1-439d-aed4-405925088ac0" xmlns:ns3="947911f2-cd78-45b6-9e58-1ad60e7adfb2" targetNamespace="http://schemas.microsoft.com/office/2006/metadata/properties" ma:root="true" ma:fieldsID="eea4ed20d69a8a6274e7d4c51317c5cc" ns2:_="" ns3:_="">
    <xsd:import namespace="d0e041cf-b9c1-439d-aed4-405925088ac0"/>
    <xsd:import namespace="947911f2-cd78-45b6-9e58-1ad60e7adfb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041cf-b9c1-439d-aed4-405925088a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9085538-207e-4180-aa70-f047b9d634e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7911f2-cd78-45b6-9e58-1ad60e7adfb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ca4c874-fbf2-484b-9fa0-4f9e7d1af165}" ma:internalName="TaxCatchAll" ma:showField="CatchAllData" ma:web="947911f2-cd78-45b6-9e58-1ad60e7adf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CA18A3-BD14-409B-B8D4-7C5A9F64B83C}">
  <ds:schemaRefs>
    <ds:schemaRef ds:uri="http://schemas.microsoft.com/sharepoint/v3/contenttype/forms"/>
  </ds:schemaRefs>
</ds:datastoreItem>
</file>

<file path=customXml/itemProps2.xml><?xml version="1.0" encoding="utf-8"?>
<ds:datastoreItem xmlns:ds="http://schemas.openxmlformats.org/officeDocument/2006/customXml" ds:itemID="{7A8B376F-A934-4A86-8380-E7B0A898127B}">
  <ds:schemaRefs>
    <ds:schemaRef ds:uri="http://schemas.microsoft.com/office/2006/metadata/properties"/>
    <ds:schemaRef ds:uri="http://schemas.microsoft.com/office/infopath/2007/PartnerControls"/>
    <ds:schemaRef ds:uri="947911f2-cd78-45b6-9e58-1ad60e7adfb2"/>
    <ds:schemaRef ds:uri="d0e041cf-b9c1-439d-aed4-405925088ac0"/>
  </ds:schemaRefs>
</ds:datastoreItem>
</file>

<file path=customXml/itemProps3.xml><?xml version="1.0" encoding="utf-8"?>
<ds:datastoreItem xmlns:ds="http://schemas.openxmlformats.org/officeDocument/2006/customXml" ds:itemID="{6EF163CF-A580-408D-A401-8F5B496A40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041cf-b9c1-439d-aed4-405925088ac0"/>
    <ds:schemaRef ds:uri="947911f2-cd78-45b6-9e58-1ad60e7adf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Sites included</vt:lpstr>
      <vt:lpstr>KPIs</vt:lpstr>
      <vt:lpstr>Incident details</vt:lpstr>
      <vt:lpstr>Guidance</vt:lpstr>
      <vt:lpstr>Drop 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dc:creator>
  <cp:lastModifiedBy>Steve Rowland</cp:lastModifiedBy>
  <dcterms:created xsi:type="dcterms:W3CDTF">2023-07-26T10:19:40Z</dcterms:created>
  <dcterms:modified xsi:type="dcterms:W3CDTF">2024-10-23T10:11:05Z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0x0101007477BD6E039B064C93435FA9A6109A5A</vt:lpwstr>
  </property>
  <property fmtid="{D5CDD505-2E9C-101B-9397-08002B2CF9AE}" pid="3" name="MediaServiceImageTags">
    <vt:lpwstr/>
  </property>
</Properties>
</file>